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60" windowWidth="17490" windowHeight="11010"/>
  </bookViews>
  <sheets>
    <sheet name="администраторы" sheetId="3" r:id="rId1"/>
    <sheet name="МБТ" sheetId="5" r:id="rId2"/>
    <sheet name="МБТ по КБК" sheetId="6" r:id="rId3"/>
  </sheets>
  <definedNames>
    <definedName name="_xlnm._FilterDatabase" localSheetId="0" hidden="1">администраторы!$A$10:$C$157</definedName>
    <definedName name="_xlnm.Print_Titles" localSheetId="0">администраторы!$7:$9</definedName>
  </definedNames>
  <calcPr calcId="144525"/>
</workbook>
</file>

<file path=xl/calcChain.xml><?xml version="1.0" encoding="utf-8"?>
<calcChain xmlns="http://schemas.openxmlformats.org/spreadsheetml/2006/main">
  <c r="E41" i="6" l="1"/>
  <c r="E39" i="6" s="1"/>
  <c r="D41" i="6"/>
  <c r="D39" i="6" s="1"/>
  <c r="C41" i="6"/>
  <c r="C39" i="6" s="1"/>
  <c r="E26" i="6"/>
  <c r="E21" i="6" s="1"/>
  <c r="D26" i="6"/>
  <c r="D21" i="6" s="1"/>
  <c r="C26" i="6"/>
  <c r="C21" i="6" s="1"/>
  <c r="E8" i="6"/>
  <c r="E2" i="6" s="1"/>
  <c r="D8" i="6"/>
  <c r="D2" i="6" s="1"/>
  <c r="C8" i="6"/>
  <c r="C2" i="6" s="1"/>
  <c r="D3" i="5"/>
  <c r="C3" i="5"/>
  <c r="D1" i="6" l="1"/>
  <c r="C1" i="6"/>
  <c r="E1" i="6"/>
  <c r="E22" i="5"/>
  <c r="E19" i="5" l="1"/>
  <c r="E3" i="5" s="1"/>
</calcChain>
</file>

<file path=xl/sharedStrings.xml><?xml version="1.0" encoding="utf-8"?>
<sst xmlns="http://schemas.openxmlformats.org/spreadsheetml/2006/main" count="551" uniqueCount="399">
  <si>
    <t>Код бюджетной классификации Российской Федерации</t>
  </si>
  <si>
    <t>Наименование главного администратора доходов городского бюджета</t>
  </si>
  <si>
    <t>главного администратора доходов бюджета</t>
  </si>
  <si>
    <t>доходов городского бюджета</t>
  </si>
  <si>
    <t>Администрация города Благовещенска</t>
  </si>
  <si>
    <t>1 13 02994 04 0000 130</t>
  </si>
  <si>
    <t xml:space="preserve">Прочие доходы от компенсации затрат бюджетов городских округов </t>
  </si>
  <si>
    <t>1 15 02040 04 0000 140</t>
  </si>
  <si>
    <t>Платежи, взимаемые органами местного самоуправления (организациями) городских округов за выполнение определенных функций</t>
  </si>
  <si>
    <t>1 17 01040 04 0000 180</t>
  </si>
  <si>
    <t>Невыясненные поступления, зачисляемые в  бюджеты  городских округов</t>
  </si>
  <si>
    <t>1 17 05040 04 0000 180</t>
  </si>
  <si>
    <t>Прочие неналоговые доходы  бюджетов городских округов</t>
  </si>
  <si>
    <t>Доходы бюджетов городских округов от возврата бюджетными учреждениями остатков субсидий прошлых лет</t>
  </si>
  <si>
    <t>Финансовое управление администрации города Благовещенска</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</si>
  <si>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</si>
  <si>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Управление жилищно-коммунального хозяйства администрации города Благовещенска</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</si>
  <si>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</si>
  <si>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1 11 09034 04 0000 120</t>
  </si>
  <si>
    <t>Доходы от эксплуатации  и использования имущества автомобильных дорог, находящихся в собственности городских округов</t>
  </si>
  <si>
    <t>1 13 01530 04 0000 130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</si>
  <si>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</si>
  <si>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Прочие доходы от компенсации затрат бюджетов городских округов</t>
  </si>
  <si>
    <t>Управление по делам гражданской обороны и чрезвычайным ситуациям города Благовещенска</t>
  </si>
  <si>
    <t>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</si>
  <si>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</si>
  <si>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1 13 01994 04 0000 130</t>
  </si>
  <si>
    <t>Прочие доходы от оказания платных услуг  (работ) получателями средств бюджетов городских округов</t>
  </si>
  <si>
    <t>Управление образования администрации города Благовещенска</t>
  </si>
  <si>
    <t>Доходы бюджетов городских округов от возврата автономными учреждениями остатков субсидий прошлых лет</t>
  </si>
  <si>
    <t>Управление культуры администрации города Благовещенска</t>
  </si>
  <si>
    <t>Комитет по управлению имуществом  муниципального образования города Благовещенска</t>
  </si>
  <si>
    <t>Государственная пошлина за выдачу разрешения на установку рекламной конструкции</t>
  </si>
  <si>
    <t>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</si>
  <si>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</si>
  <si>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</si>
  <si>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</si>
  <si>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</si>
  <si>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</si>
  <si>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</si>
  <si>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</si>
  <si>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1 11 05324 04 0000 120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</si>
  <si>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</si>
  <si>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</si>
  <si>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</si>
  <si>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1 11 08040 04 0000 120</t>
  </si>
  <si>
    <t xml:space="preserve">Средства, получаемые от передачи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залог, в доверительное управление </t>
  </si>
  <si>
    <t>1 11 09044 04 0000 120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</si>
  <si>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t>
  </si>
  <si>
    <t>1 14 01040 04 0000 410</t>
  </si>
  <si>
    <t xml:space="preserve">Доходы  от продажи квартир, находящихся в собственности городских округов </t>
  </si>
  <si>
    <t>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</si>
  <si>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</si>
  <si>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</si>
  <si>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</si>
  <si>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1 14 04040 04 0000 420</t>
  </si>
  <si>
    <t>Доходы   от продажи нематериальных активов, находящихся в собственности городских округов</t>
  </si>
  <si>
    <t>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</si>
  <si>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</si>
  <si>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</si>
  <si>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</si>
  <si>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</si>
  <si>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</si>
  <si>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1 14 06324 04 0000 430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</si>
  <si>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</si>
  <si>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Контрольно-счетная палата города Благовещенска</t>
  </si>
  <si>
    <t>1 12 01010 01 0000 120</t>
  </si>
  <si>
    <t>Плата за выбросы загрязняющих веществ в атмосферный воздух стационарными объектами</t>
  </si>
  <si>
    <t>1 12 01030 01 0000 120</t>
  </si>
  <si>
    <t>Плата за сбросы загрязняющих веществ в водные объекты</t>
  </si>
  <si>
    <t>Управление Федерального казначейства по Амурской области</t>
  </si>
  <si>
    <t>1 03 02230 01 0000 110</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</si>
  <si>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</si>
  <si>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</si>
  <si>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</si>
  <si>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</si>
  <si>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</si>
  <si>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</si>
  <si>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Управление Федеральной налоговой службы по Амурской области</t>
  </si>
  <si>
    <t>1 01 02000 01 0000 110*</t>
  </si>
  <si>
    <t>Налог на доходы физических лиц</t>
  </si>
  <si>
    <t>1 05 02000 02 0000 110*</t>
  </si>
  <si>
    <t>Единый налог на вмененный доход для отдельных видов деятельности</t>
  </si>
  <si>
    <t>1 05 03000 01 0000 110*</t>
  </si>
  <si>
    <t>Единый сельскохозяйственный налог</t>
  </si>
  <si>
    <t>1 05 04010 02 0000 110</t>
  </si>
  <si>
    <t>Налог, взимаемый в связи с применением патентной системы налогообложения, зачисляемый в бюджеты городских округов</t>
  </si>
  <si>
    <t>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</si>
  <si>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</si>
  <si>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06000 00 0000 110*</t>
  </si>
  <si>
    <t>Земельный налог</t>
  </si>
  <si>
    <t>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</si>
  <si>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</si>
  <si>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09 00000 00 0000 000*</t>
  </si>
  <si>
    <t>Задолженность и перерасчеты по отмененным налогам, сборам и иным обязательным платежам</t>
  </si>
  <si>
    <t>Иные доходы городского бюджета, администрирование которых может осуществляться главными администраторами доходов городского бюджета в пределах их компетенции</t>
  </si>
  <si>
    <t>Прочие неналоговые доходы бюджетов городских округов</t>
  </si>
  <si>
    <t>002</t>
  </si>
  <si>
    <t>004</t>
  </si>
  <si>
    <t>Приложение № 1</t>
  </si>
  <si>
    <t>005</t>
  </si>
  <si>
    <t>006</t>
  </si>
  <si>
    <t>007</t>
  </si>
  <si>
    <t>008</t>
  </si>
  <si>
    <t>012</t>
  </si>
  <si>
    <t>018</t>
  </si>
  <si>
    <t>048</t>
  </si>
  <si>
    <t xml:space="preserve">Перечень главных администраторов доходов  городского бюджета, закрепляемые за ними виды (подвиды) доходов бюджета
</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</si>
  <si>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</si>
  <si>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08 07173 01 0000 110*</t>
  </si>
  <si>
    <t xml:space="preserve">Безвозмездные поступления </t>
  </si>
  <si>
    <t>1 08 07150 01 0000 110*</t>
  </si>
  <si>
    <t>1 11 05074 04 0000 120</t>
  </si>
  <si>
    <t>1 12 01041 01 0000 120</t>
  </si>
  <si>
    <t xml:space="preserve">Плата за размещение отходов производства </t>
  </si>
  <si>
    <t>182</t>
  </si>
  <si>
    <t>1 05 01000 00 0000 110*</t>
  </si>
  <si>
    <t>Налог, взимаемый в связи с применением упрощённой системы налогообложения</t>
  </si>
  <si>
    <t>1 12 01042 01 0000 120</t>
  </si>
  <si>
    <t>Плата за размещение твердых коммунальных отходов</t>
  </si>
  <si>
    <t>Доходы от сдачи в аренду имущества, составляющего казну городских округов (за исключением земельных участков)</t>
  </si>
  <si>
    <t>2 18 04010 04 0000 150</t>
  </si>
  <si>
    <t>2 18 04020 04 0000 150</t>
  </si>
  <si>
    <t xml:space="preserve">2 08 04000 04 0000 150 </t>
  </si>
  <si>
    <t>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</si>
  <si>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</si>
  <si>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1 16 10081 04 0000 140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</si>
  <si>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</si>
  <si>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1 16 10082 04 0000 140</t>
  </si>
  <si>
    <t>Платежи в целях возмещения ущерба при расторжении муниципального контракта, финансируемого за счет средств муниципального дорожного фонда городского округа, в связи с односторонним отказом исполнителя (подрядчика) от его исполнения</t>
  </si>
  <si>
    <t>1 16 10061 04 0000 140</t>
  </si>
  <si>
    <t>1 16 11064 01 0000 140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</si>
  <si>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</si>
  <si>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1 16 10032 04 0000 140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</si>
  <si>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</si>
  <si>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1 16 01154 01 0000 140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</si>
  <si>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</si>
  <si>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</si>
  <si>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</si>
  <si>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</si>
  <si>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</si>
  <si>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</si>
  <si>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</si>
  <si>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</si>
  <si>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</si>
  <si>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</si>
  <si>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</si>
  <si>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1 16 01103 01 0000 140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</si>
  <si>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</si>
  <si>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1 16 01113 01 0000 140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</si>
  <si>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</si>
  <si>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</si>
  <si>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</si>
  <si>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</si>
  <si>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</si>
  <si>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</si>
  <si>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</si>
  <si>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</si>
  <si>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</si>
  <si>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</si>
  <si>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</si>
  <si>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</si>
  <si>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</si>
  <si>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1 16 01183 01 0000 140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</si>
  <si>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</si>
  <si>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</si>
  <si>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</si>
  <si>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</si>
  <si>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</si>
  <si>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1 16 01213 01 0000 140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</si>
  <si>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 налагаемые мировыми судьями, комиссиями по делам несовершеннолетних и защите их прав</t>
  </si>
  <si>
    <t>Министерство юстиции Амурской области</t>
  </si>
  <si>
    <t>Приамурское межрегиональное управление Федеральной службы по надзору в сфере природопользования</t>
  </si>
  <si>
    <t>1 16 11030 01 0000 140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</si>
  <si>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</si>
  <si>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1 16 01054 01 0000 140</t>
  </si>
  <si>
    <t>1 16 01064 01 0000 140</t>
  </si>
  <si>
    <t>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</si>
  <si>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</si>
  <si>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</si>
  <si>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</si>
  <si>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1 16 01094 01 0000 140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</si>
  <si>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выявленные должностными лицами органов муниципального контроля</t>
  </si>
  <si>
    <t>1 16 01104 01 0000 140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</si>
  <si>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выявленные должностными лицами органов муниципального контроля</t>
  </si>
  <si>
    <t>1 16 01114 01 0000 140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</si>
  <si>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выявленные должностными лицами органов муниципального контроля</t>
  </si>
  <si>
    <t>1 16 01134 01 0000 140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</si>
  <si>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выявленные должностными лицами органов муниципального контроля</t>
  </si>
  <si>
    <t>1 16 01144 01 0000 140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</si>
  <si>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выявленные должностными лицами органов муниципального контроля</t>
  </si>
  <si>
    <t>1 16 01174 01 0000 140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</si>
  <si>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выявленные должностными лицами органов муниципального контроля</t>
  </si>
  <si>
    <t>1 16 01184 01 0000 140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</si>
  <si>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выявленные должностными лицами органов муниципального контроля</t>
  </si>
  <si>
    <t>1 16 01194 01 0000 140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</si>
  <si>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</si>
  <si>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1 16 01204 01 0000 140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</si>
  <si>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</si>
  <si>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r>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выявленные должностными лицами </t>
    </r>
    <r>
      <rPr>
        <b/>
        <sz val="10"/>
        <rFont val="Times New Roman"/>
        <family val="1"/>
        <charset val="204"/>
      </rPr>
      <t>органов муниципального контроля</t>
    </r>
  </si>
  <si>
    <t xml:space="preserve">к решению </t>
  </si>
  <si>
    <t>Благовещенской городской Думы</t>
  </si>
  <si>
    <t>Распределение субвенции бюджетам муниципальных районов, городских округов на осуществление полномочий по составлению (изменению, дополнению) списков кандидатов в присяжные заседатели федеральных судов общей юрисдикции в Российской Федерации на 2020 и  2021 годы</t>
  </si>
  <si>
    <t xml:space="preserve">Распределение субвенции муниципальным образованиям области на финансовое обеспечение государственных полномочий по организационному обеспечению деятельности административных комиссий на 2020 год и плановый период 2021 и 2022 годов </t>
  </si>
  <si>
    <t xml:space="preserve">Распределение субвенции местным бюджетам на финансовое обеспечение государственных полномочий Амурской области по организации мероприятий при осуществлении деятельности по обращению с животными без владельцев на 2020 год и плановый период 2021 и 2022 годов </t>
  </si>
  <si>
    <t>Распределение субвенции бюджетам муниципальных образований на финансовое обеспечение государственных полномочий по компенсации выпадающих доходов теплоснабжающих организаций,  возникающих в результате установления льготных тарифов для населения Амурской области, на 2020 год и плановый период 2021 и 2022 годов</t>
  </si>
  <si>
    <t>Распределение субвенции бюджетам муниципальных районов и городских округов на финансовое обеспечение  государственных полномочий Амурской области по постановке на учет и учету граждан, имеющих право на получение жилищных субсидий (единовременных социальных выплат) на приобретение или строительство жилых помещений в соответствии с Федеральным законом от 25.10.2002  № 125-ФЗ «О жилищных субсидиях гражданам, выезжающим из районов Крайнего Севера и приравненных к ним  местностей»,  на 2020 год и плановый период 2021 и 2022 годы</t>
  </si>
  <si>
    <t>Распределение субвенций местным бюджетам на финансовое обеспечение государственного полномочия Амурской области по обеспечению обучающихся по образовательным программам начального общего образования в муниципальных общеобразовательных организациях питанием  на 2020 год и плановый период 2021 и 2022 годов</t>
  </si>
  <si>
    <t>номер приложения</t>
  </si>
  <si>
    <t>наименование</t>
  </si>
  <si>
    <t>Распределение дотаций на выравнивание бюджетной обеспеченности муниципальных районов (городских округов) 
на 2020 год и плановый период 2021 и 2022 годов</t>
  </si>
  <si>
    <t>15 Приложение 13 Дотация на выравнивание мр</t>
  </si>
  <si>
    <t>Распределение дотаций, связанных с особым режимом безопасного функционирования закрытых административно-территориальных образований на 2020  и  2021 годы</t>
  </si>
  <si>
    <t>16 Приложение 14 Дотация ЗАТО</t>
  </si>
  <si>
    <t xml:space="preserve">Распределение дотации на стимулирование укрупнения муниципальных образований на 2020 год </t>
  </si>
  <si>
    <t>17 Приложение 15 Дотация укрупнение МО</t>
  </si>
  <si>
    <t>Распределение субвенции на финансовое обеспечение государственных полномочий по расчету и предоставлению дотаций на выравнивание бюджетной обеспеченности поселений бюджетам городских и сельских поселений на 2020 год и плановый период 2021 и 2022 годов</t>
  </si>
  <si>
    <t>18 Приложение 16 Субв.по выравниванию БО поселен ПФ</t>
  </si>
  <si>
    <t>Распределение  субвенции, предоставляемой  бюджетам городских округов и бюджетам поселений Амурской области  на осуществление полномочий Российской Федерации по первичному воинскому учету на территориях, где отсутствуют военные комиссариаты, на 2020  и  2021 годы</t>
  </si>
  <si>
    <t>19 Приложение 17 Субв.по первичному воинскому учету 2020-2021 гг</t>
  </si>
  <si>
    <t>Распределение субвенции, выделяемой органам местного самоуправления муниципальных образований на осуществление полномочий на государственную регистрацию актов гражданского состояния на 2020 и  2021 годы</t>
  </si>
  <si>
    <t>20 Приложение 18  Субв.  по ЗАГС 2020-2022 гг</t>
  </si>
  <si>
    <t>21 Приложение 19 Субв.  по присяжным 2020-2022 гг</t>
  </si>
  <si>
    <t>22 Приложение 20 Субв.по административ.комиссиям 2020-2022 гг</t>
  </si>
  <si>
    <t>23 Приложение 21 Субв.безнадзорные животные</t>
  </si>
  <si>
    <t>24 Приложение 22 Субв.выпадающих дох теплоснаб жкх</t>
  </si>
  <si>
    <t>25 Приложение 23 Субв.учет граждан Север 2020</t>
  </si>
  <si>
    <t>26 Приложение 24  Субв.на питание детей в муниц. общеобраз. организ</t>
  </si>
  <si>
    <t>Распределение субвенции бюджетам муниципальных районов и городских округов на  выплату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на 2020 год и плановый период 2021 и 2022 годов</t>
  </si>
  <si>
    <t>27 Приложение 25  Субв.по компенсации части родит.платы</t>
  </si>
  <si>
    <t>Распределение субвенции бюджетам муниципальных районов и городских округов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на 2020 год и плановый период 2021 и 2022 годов</t>
  </si>
  <si>
    <t>28 Приложение 26  Субв.на общеобразовательный процесс</t>
  </si>
  <si>
    <t xml:space="preserve">Распределение субвенции бюджетам муниципальных районов и городских округов на финансовое обеспечение переданных государственных полномочий по созданию и организации деятельности муниципальных  комиссий по делам несовершеннолетних и защите их прав на 2020 год и плановый период 2021 и 2022 годов </t>
  </si>
  <si>
    <t>29 Приложение 27  Субв.по КДН 2020-2022 гг</t>
  </si>
  <si>
    <t>Распределение субвенции бюджетам муниципальных районов и городских округов на финансовое обеспечение расходов на предоставление дополнительных гарантий по социальной поддержке лиц из числа детей-сирот и детей, оставшихся без попечения родителей, на 2020 год и плановый период 2021 и 2022 годов</t>
  </si>
  <si>
    <t>30 Приложение 28 Субв.Доп гарантии</t>
  </si>
  <si>
    <t>Распределение субвенции бюджетам муниципальных районов и городских округов на финансовое обеспечение государственных полномочий Амурской области по назначению и выплате денежной выплаты при передаче ребенка на воспитание в семью на 2020 год и плановый период 2021 и 2022 годов</t>
  </si>
  <si>
    <t>31 Приложение 29 Субв.единовремен. выплаты опека</t>
  </si>
  <si>
    <t>Распределение субвенции муниципальным образованиям области на финансовое обеспечение государственных полномочий по организации и осуществлению деятельности по опеке и попечительству в отношении несовершеннолетних лиц на 2020 год и плановый период 
2021 и 2022 годов</t>
  </si>
  <si>
    <t>32 Приложение 30 Субв. по опеке несоверш.  2020-2022 гг</t>
  </si>
  <si>
    <t>Распределение субвенции бюджетам муниципальных районов и городских округов на финансовое обеспечение расходов на выплату денежных средств на содержание детей, находящихся в семьях опекунов (попечителей) и в приемных семьях, а также вознаграждения приемным родителям (родителю) на 2020 год и плановый период 2021 и 2022 годов</t>
  </si>
  <si>
    <t>33 Приложение 31 Субв.на содержание детей в семьях опекунов</t>
  </si>
  <si>
    <t>Распределение субвенции бюджетам муниципальных районов и городских округов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на 2020 год и плановый период 2021 и 2022 годов</t>
  </si>
  <si>
    <t>34 Приложение 32 Субв.жилье дети-сироты</t>
  </si>
  <si>
    <t xml:space="preserve">Распределение субвенции муниципальным образованиям области на финансовое обеспечение государственных полномочий по организации и осуществлению деятельности по опеке и попечительству в отношении совершеннолетних лиц, признанных судом недееспособными вследствие психического расстройства или ограниченных судом в дееспособности вследствие злоупотребления спиртными напитками и наркотическими средствами, на 2019 год и плановый период 2020 и 2021 годов </t>
  </si>
  <si>
    <t>35 Приложение 33 Субв.  по опеке недееспособных 2020-2022 гг</t>
  </si>
  <si>
    <t xml:space="preserve">Распределение субвенции местным бюджетам на финансовое обеспечение отдельных государственных полномочий Амурской области по осуществлению регионального государственного контроля (надзора) в области розничной продажи алкогольной и спиртосодержащей продукции на 2020 год и плановый период 2021 и 2022 годов </t>
  </si>
  <si>
    <t>36 Приложение 34 Субв.  по алкоголю 2020-2022 гг</t>
  </si>
  <si>
    <t>Распределение субвенции бюджетам муниципальных образований на финансовое обеспечение расходов на отдельные государственные полномочия по организации транспортного обслуживания населения автомобильным транспортом  на 2020 год и плановый период 2021 и 2022 годов</t>
  </si>
  <si>
    <t>37 Приложение 35 Субв  по организации транспорт обслуживания 2020-2022 гг</t>
  </si>
  <si>
    <t>Распределение субсидий бюджетам муниципальных образований на софинансирование расходов, связанных с развитием аппаратно-программного комплекса «Безопасный город», на 2020 год и плановый период 2021 и 2022 годов</t>
  </si>
  <si>
    <t>38 Приложение 36 Субс.Безопасный город</t>
  </si>
  <si>
    <t>Распределение субсидии бюджетам муниципальных районов (городских округов) на выравнивание обеспеченности муниципальных образований по реализации ими отдельных расходных обязательств на 2020 год и плановый период 2021 и 2022 годов</t>
  </si>
  <si>
    <t>39 Приложение 37 Субс. на выравн БО</t>
  </si>
  <si>
    <t>Распределение субсидии бюджетам муниципальных образований на софинансирование расходов по совершенствованию материально-технической базы для занятий физической культурой и спортом на 2020 год и плановый период 2021 и 2022 годов</t>
  </si>
  <si>
    <t>40 Приложение 38 Субс.МТБ физ-р</t>
  </si>
  <si>
    <t>Распределение субсидии бюджетам муниципальных образований области на государственную поддержку спортивных организаций, осуществляющих подготовку спортивного резерва для сборных команд Российской Федерации на 2020 год и плановый период 2021 и 2022 годов</t>
  </si>
  <si>
    <t>41 Приложение 39 Субс.спортивныйрезерв для сборных команд</t>
  </si>
  <si>
    <t>Распределение субсидии бюджетам муниципальных образований области на оснащение объектов спортивной инфраструктуры спортивно-технологическим оборудованием на 2020 и 2021 годы</t>
  </si>
  <si>
    <t>42 Приложение 40 Субс.спортивная инфраструктура</t>
  </si>
  <si>
    <t>43 Приложение 41 Субс.споривная подготовка</t>
  </si>
  <si>
    <t xml:space="preserve">Распределение субсидии бюджетам муниципальных образований на софинансирование разработки проектно-сметной документации для    перевода объектов жилищно-коммунальной инфраструктуры на потребление природного газа на 2020 год </t>
  </si>
  <si>
    <t>44 Приложение 42 Субс. перевод объектов ЖКИ на потребление газа 2020 год</t>
  </si>
  <si>
    <t>Распределение субсидии бюджетам муниципальных образований на софинансирование мероприятия «Оборудование контейнерных площадок для сбора тверждых коммунальных отходов» на 2020 год</t>
  </si>
  <si>
    <t>45 Приложение 43 Субс. контейнерные площадки 2020</t>
  </si>
  <si>
    <t>Распределение субсидий бюджетам муниципальных образований на софинансирование мероприятий, направленных на модернизацию коммунальной инфраструктуры, на 2020 год и плановый период 2021 и 2022 годов</t>
  </si>
  <si>
    <t>46 Приложение 44 Субс.модернизация ЖКХ</t>
  </si>
  <si>
    <t xml:space="preserve">Распределение субсидии бюджетам муниципальных образований на софинансирование строительства и реконструкции (модернизации) объектов питьевого водоснабжения на 2020 и 2021 годы </t>
  </si>
  <si>
    <t>47 Приложение 45 Субс. на строит питьевого водосн 2020 - 2021годы</t>
  </si>
  <si>
    <t xml:space="preserve">Распределение субсидии бюджетам муниципальных образований на предоставление социальных выплат при рождении (усыновлении) ребенка для компенсации расходов на приобретение (строительство) жилья на 2020 год </t>
  </si>
  <si>
    <t>48 Приложение 46 Субс.доплата молодые семьи 2020</t>
  </si>
  <si>
    <t xml:space="preserve">Распределение субсидии бюджетам муниципальных образований на реализацию мероприятий по обеспечению жильем молодых семей на 2020 год </t>
  </si>
  <si>
    <t>49 Приложение 47 Субс.молодые семьи (минжкх) 2020</t>
  </si>
  <si>
    <t>Распределение субсидий бюджетам муниципальных образований на обеспечение мероприятий по переселению граждан из аварийного жилищного фонда, на 2020 год и плановый период 2021 и 2022 годов</t>
  </si>
  <si>
    <t>50 Приложение 48 Субс.переселение минжкх -2020-2022</t>
  </si>
  <si>
    <t xml:space="preserve">Распределение субсидии бюджетам муниципальных образований на обеспечение комплексного развития сельских территорий (в части мероприятий по улучшению жилищных условий граждан, проживающих на сельских территориях), на 2020 и 2021 годы </t>
  </si>
  <si>
    <t>51 Приложение 49 Субс.жилье в селе</t>
  </si>
  <si>
    <t xml:space="preserve">Распределение субсидии бюджетам муниципальных образований на обеспечение комплексного развития сельских территорий (в части оказания финансовой поддержки при исполнении расходных обязательств муниципальных образований по строительству жилья, предоставляемого по договору найма жилого помещения), на 2021 год </t>
  </si>
  <si>
    <t>52 Приложение 50 Субс.найм жилого помещения</t>
  </si>
  <si>
    <t xml:space="preserve">Распределение субсидии бюджетам муниципальных образований на обеспечение комплексного развития сельских территорий (в части мероприятий по благоустройству сельских территорий), на 2020 год </t>
  </si>
  <si>
    <t>53 Приложение 51 Субс.благоустройство сельских территорий</t>
  </si>
  <si>
    <t>Распределение субсидии бюджетам муниципальных образований на мероприятия государственной программы Российской Федерации «Доступная среда» на 2020 год</t>
  </si>
  <si>
    <t>54 Приложение 52 Субс.на меропр. ГП РФ Доступная среда г</t>
  </si>
  <si>
    <t>Распределение субсидии бюджетам муниципальных образований на софинансирование мероприятий по модернизации систем общего образования, на 2020 год</t>
  </si>
  <si>
    <t>55 Приложение 53  Субс.на модерн. общего образов</t>
  </si>
  <si>
    <t>Распределение субсидии бюджетам муниципальных образований  на софинансирование мероприятий по модернизации региональных систем дошкольного образования на 2020 год</t>
  </si>
  <si>
    <t>56 Приложение 54 Субс.на модерн. дошкольного образов.</t>
  </si>
  <si>
    <t>Распределение субсидий бюджетам муниципальных образований на софинансирование расходных обязательств, возникающих при реализации мероприятий по содействию созданию в Амурской области новых мест в общеобразовательных организациях, на  2020 год</t>
  </si>
  <si>
    <t>57 Приложение 55 Субс.создание новых мест в общеобр.орг</t>
  </si>
  <si>
    <t>Распределение субсидий бюджетам муниципальных образований на софинансирование расходных обязательств, возникающих при реализации мероприятий по  созданию новых мест в общеобразовательных организациях,  расположенных в сельской местности и поселках городского типа,  на  2020 и 2021 годы</t>
  </si>
  <si>
    <t>58 приложение 56 Субс.школы сельская местность</t>
  </si>
  <si>
    <t>Распределение субсидий бюджетам муниципальных образований на финансовое обеспечение мероприятий по созданию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на 2020 и 2021 годы</t>
  </si>
  <si>
    <t>59 приложение 57 Субс.садики от 1,5 до 3 лет</t>
  </si>
  <si>
    <t>Распределение субсидии бюджетам муниципальных образований в целях софинансирования расходных обязательств  на частичную оплату стоимости путевок для детей работающих граждан в организации отдыха и оздоровления детей в каникулярное время на 2020 год и плановый период 2021 и 2022 годов</t>
  </si>
  <si>
    <t>60 Приложение 58 Субс. на частичную оплату путевок в дет.лагеря</t>
  </si>
  <si>
    <t>Распределение субсидии бюджетам муниципальных образований в целях софинансирования расходных обязательств на обеспечение бесплатным двухразовым питанием детей с ограниченными возможностями здоровья, обучающихся в муниципальных общеобразовательных организациях, на 2020 год и плановый период 2021 и 2022 годов</t>
  </si>
  <si>
    <t>61 Приложение 59 Субс.на беспл.пит.детей ОВЗ</t>
  </si>
  <si>
    <t>Распределение субсидии бюджетам муниципальных образований на софинансирование капитального ремонта гидротехнических сооружений, находящихся в муниципальной собственности, на 2020 год и плановый период 2021 и 2022 годов</t>
  </si>
  <si>
    <t>62 Приложение 60 Субс.на кап. рем. гидротехнических сооружений</t>
  </si>
  <si>
    <t xml:space="preserve">Распределение субсидии бюджетам муниципальных образований на ликвидацию несанкционированных свалок в границах городов и наиболее опасных объектов накопленного экологического вреда окружающей среде, на 2020 год </t>
  </si>
  <si>
    <t>63 Приложение 61 Субс.свалки</t>
  </si>
  <si>
    <t>Распределение субсидии бюджетам муниципальных образований на введение в промышленную эксплуатацию мощностей по обработке твердых коммунальных отходов и мощностей по утилизации отходов и фракций после обработки твердых коммунальных отходов, на 2020  и 2021 годы</t>
  </si>
  <si>
    <t>64  Приложение 62 Субс.по введению в промышл.экспл</t>
  </si>
  <si>
    <t xml:space="preserve">Распределение субсидии бюджетам муниципальных образований на софинансирование разработки проектно-сметной документации для    строительства внутрипоселковых газораспределительных сетей на 2020 и 2021 годы </t>
  </si>
  <si>
    <t>65 Приложение 63 Субс.на разработку ПСД внутрипоселк.сети 2020 - 2021годы</t>
  </si>
  <si>
    <t>Распределение субсидии местным бюджетам на поддержку и развитие субъектов малого и среднего предпринимательства, включая крестьянские (фермерские) хозяйства на 2020 год и плановый период 2021 и 2022 годов</t>
  </si>
  <si>
    <t>66 Приложение 64  Субс. СМП (2)</t>
  </si>
  <si>
    <t>Распределение субсидий бюджетам муниципальных образований на софинансирование мероприятий по переселению граждан из ветхого и аварийного жилья в зоне Байкало-Амурской магистрали                                                          на 2020 год</t>
  </si>
  <si>
    <t>67 Приложение 65 Субс. БАМ</t>
  </si>
  <si>
    <t>Распределение   субсидии бюджетам муниципальных образований на осуществление муниципальными образованиями дорожной деятельности в отношении автомобильных дорог местного значения и сооружений на них на 2020 год и плановый период 2021 и 2022 годов</t>
  </si>
  <si>
    <t>68 Приложение 66 Субс. дороги  2020-2022 гг</t>
  </si>
  <si>
    <t>Распределение   субсидии бюджетам муниципальных образований, направленной на обустройство автомобильных дорог и обеспечение условий для безопасного дорожного  движения на территории Амурской области на 2020 год и плановый период 2021 и 2022 годов</t>
  </si>
  <si>
    <t>69 Приложение 67  Субс. безопасность дор движения 2020-2022 гг</t>
  </si>
  <si>
    <t>Распределение иных межбюджетных трансфертов бюджетам муниципальных районов и городских округов на ремонт жилых помещений ветеранов Великой Отечественной войны на 2020 год</t>
  </si>
  <si>
    <t>70 Приложение 68 Иные мбт ремонт ВОВ</t>
  </si>
  <si>
    <t>Распределение иных межбюджетных трансферов  бюджетам муниципальных образований на финансовое обеспечение дорожной деятельности в рамках национального проекта «Безопасные и качественные автомобильные дороги» на 2020 год  и  плановый период 2021 и 2022 годов</t>
  </si>
  <si>
    <t>71 Приложение 69 Иные мбт. безоп.кач.дороги</t>
  </si>
  <si>
    <t>Программа</t>
  </si>
  <si>
    <t>КБК</t>
  </si>
  <si>
    <t>ИТОГО</t>
  </si>
  <si>
    <t>Софинансирование</t>
  </si>
  <si>
    <t>Распределение субсидии бюджетам муниципальных образований области на приобретение спортивного оборудования и инвентаря для приведения организаций спортивной подготовки в нормативное состояние 
на 2020 и 2021 годы</t>
  </si>
  <si>
    <t>Приказ Минфина Амурской области от 23.10.2013 N 240 (ред. от 02.09.2019) "Об утверждении Указаний о порядке применения бюджетной классификации для составления и исполнения областного бюджета"</t>
  </si>
  <si>
    <t>1 16 07030 04 0000 140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</si>
  <si>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</si>
  <si>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1 16 07040 04 0000 140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</si>
  <si>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</si>
  <si>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1 16 10031 04 0000 140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</si>
  <si>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</si>
  <si>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2 00 00000 00 0000 000</t>
  </si>
  <si>
    <t>БЕЗВОЗМЕЗДНЫЕ ПОСТУПЛЕНИЯ</t>
  </si>
  <si>
    <t>2 02 20000 00 0000 150</t>
  </si>
  <si>
    <t>Субсидии бюджетам бюджетной системы Российской Федерации  (межбюджетные субсидии)</t>
  </si>
  <si>
    <t>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</si>
  <si>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</si>
  <si>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r>
      <t>2 02 25159 04 0000 15</t>
    </r>
    <r>
      <rPr>
        <sz val="7"/>
        <rFont val="Times New Roman"/>
        <family val="1"/>
        <charset val="204"/>
      </rPr>
      <t>0</t>
    </r>
  </si>
  <si>
    <t>Субсидии бюджетам городских округов на создание в субъектах Российской Федерации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</si>
  <si>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2 02 25242 04 0000 150</t>
  </si>
  <si>
    <t>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t>
  </si>
  <si>
    <t>2 02 25497 04 0000 150</t>
  </si>
  <si>
    <t>Субсидии бюджетам городских округов на реализацию мероприятий по обеспечению жильём молодых семей</t>
  </si>
  <si>
    <r>
      <t>2 02 29998 04 0000 15</t>
    </r>
    <r>
      <rPr>
        <sz val="7"/>
        <rFont val="Times New Roman"/>
        <family val="1"/>
        <charset val="204"/>
      </rPr>
      <t>0</t>
    </r>
  </si>
  <si>
    <t>Субсидии бюджетам городских округов на финансовое обеспечение отдельных полномочий</t>
  </si>
  <si>
    <t>2 02 29999 04 0000 150</t>
  </si>
  <si>
    <t>Прочие субсидии бюджетам городских округов</t>
  </si>
  <si>
    <t>в том числе:</t>
  </si>
  <si>
    <t>бюджетные инвестиции в объекты капитального строительства</t>
  </si>
  <si>
    <t xml:space="preserve"> на осуществление дорожной деятельности в отношении автомобильных дорог местного значения и сооружений на них</t>
  </si>
  <si>
    <t>обустройство автомобильных дорог и обеспечение условий для безопасного дорожного движения</t>
  </si>
  <si>
    <t xml:space="preserve">на софинансирование расходов на частичную оплату стоимости путевок для детей работающих граждан в организации отдыха и оздоровления детей в каникулярное время </t>
  </si>
  <si>
    <t>на обеспечение двухразовым питанием детей с ограниченными возможностями здоровья обучающихся в муниципальных общеобразовательных организациях</t>
  </si>
  <si>
    <t>на софинансирование расходов, связанных с развитием аппратно-программного комплекса "Безопасный город"</t>
  </si>
  <si>
    <t>на оснащение объектов спортивной инфраструктуры спортивно-технологическим оборудованием</t>
  </si>
  <si>
    <t>на софинансирование мероприятия "Оборудование контейнерных площадок для сбора твёрдых коммунальных отходов"</t>
  </si>
  <si>
    <t>на софинансирование мероприятий, направленных на модернизацию коммунальной инфраструктуры</t>
  </si>
  <si>
    <t>на софинансирование мероприятий по модернизации систем дополнительного образования</t>
  </si>
  <si>
    <t>региональная поддержка и развитие субъектов малого и среднего предпринимательства, включая крестьянские (фермерские) хозяйства</t>
  </si>
  <si>
    <t>2 02 30000 00 0000 150</t>
  </si>
  <si>
    <t>Субвенции бюджетам бюджетной системы Российской Федерации</t>
  </si>
  <si>
    <t>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</si>
  <si>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</si>
  <si>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</si>
  <si>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</si>
  <si>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</si>
  <si>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договарам найма специализированных жилых помещений</t>
  </si>
  <si>
    <t>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</si>
  <si>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</si>
  <si>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2 02 39999 04 0000 150</t>
  </si>
  <si>
    <t>Прочие субвенции бюджетам городских округов</t>
  </si>
  <si>
    <t>на реализацию Закона Амурской области "О порядке формирования и деятельности административных комиссий в Амурской области"</t>
  </si>
  <si>
    <t>на реализацию Закона Амурской области "О комиссиях по делам несовершеннолетних и защите их прав"</t>
  </si>
  <si>
    <t>на реализацию Закона Амурской области "О дополнительных гарантиях по социальной поддержке детей-сирот и детей, оставшихся без попечения родителей"</t>
  </si>
  <si>
    <t>на обеспечение государственных полномочий по организации и осуществлению деятельности по опеке и попечительству в отношении несовершеннолетних лиц</t>
  </si>
  <si>
    <t xml:space="preserve">на обеспечение государственных полномочий по организации и осуществлению деятельности по опеке и попечительству в отношении совершеннолетних лиц, признанных судом недееспособными вследствие злоупотребления спиртными напитками и наркотическими средствами </t>
  </si>
  <si>
    <t>на реализацию Закона Амурской области "О единовременной денежной выплате при передаче ребенка на воспитание в семью"</t>
  </si>
  <si>
    <t>на компенсацию теплоснабжающим организациям выпадающих доходов, возникающих в результате установления льготных тарифов для населения Амурской области</t>
  </si>
  <si>
    <t>на осуществление отдельных полномочий по регулированию численности безнадзорных животных</t>
  </si>
  <si>
    <t>на осуществление государственных полномочий по постановке на учёт и учёту граждан, имеющих право на получение жилищных субсидий на приобретение или строительство жилых помещений</t>
  </si>
  <si>
    <t>на обеспечение обучающихся по образовательным программа начального общего образования в муниципальных общеобразовательных организациях питанием</t>
  </si>
  <si>
    <t>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</si>
  <si>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2 02 40000 00 0000 150</t>
  </si>
  <si>
    <t>Иные межбюджетные трансферты</t>
  </si>
  <si>
    <t>2 02 45393 04 0000 150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</si>
  <si>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</si>
  <si>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2 02 49999 04 0000 150</t>
  </si>
  <si>
    <t>Прочие межбюджетные трансферты, передаваемые бюджетам городских округов</t>
  </si>
  <si>
    <t>на ремонт жилых помещений ветеранов Великой Отечественной войны</t>
  </si>
  <si>
    <t>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</si>
  <si>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</si>
  <si>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Администрирование поступлений по всем статьям, подстатьям соответствующей статьи, подвидам доходов бюджетов осуществляется администратором, указанным в группировочном  коде бюджетной классификации в пределах определенной законодательством Российской Федерации компетенции</t>
  </si>
  <si>
    <t>2 00 00000 00 0000 000***</t>
  </si>
  <si>
    <t>900*</t>
  </si>
  <si>
    <t xml:space="preserve">* п. 8 Приказа Минфина России от 06.06.2019 N 85н "О Порядке формирования и применения кодов бюджетной классификации Российской Федерации, их структуре и принципах назначения" </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</si>
  <si>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действующим до 1 января 2020 года</t>
  </si>
  <si>
    <t>** Письмо Министерства Финансов Российкой Федерации  № 02-05-11/78618 от 14.10.2019</t>
  </si>
  <si>
    <r>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выявленные должностными лицами органов</t>
    </r>
    <r>
      <rPr>
        <b/>
        <sz val="10"/>
        <rFont val="Times New Roman"/>
        <family val="1"/>
        <charset val="204"/>
      </rPr>
      <t xml:space="preserve"> </t>
    </r>
    <r>
      <rPr>
        <sz val="10"/>
        <rFont val="Times New Roman"/>
        <family val="1"/>
        <charset val="204"/>
      </rPr>
      <t>муниципального контроля</t>
    </r>
  </si>
  <si>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</si>
  <si>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 16 10120 04 0000 140**</t>
  </si>
  <si>
    <t>от 05.12.2019 № 5/48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</si>
</sst>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0.0"/>
    <numFmt numFmtId="165" formatCode="_-* #,##0.0_р_._-;\-* #,##0.0_р_._-;_-* &quot;-&quot;??_р_._-;_-@_-"/>
  </numFmts>
  <fonts count="21" x14ac:knownFonts="1">
    <font>
      <sz val="11"/>
      <color theme="1"/>
      <name val="Arial"/>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Times New Roman"/>
      <family val="1"/>
      <charset val="204"/>
    </font>
    <font>
      <sz val="10"/>
      <color theme="1"/>
      <name val="Times New Roman"/>
      <family val="1"/>
      <charset val="204"/>
    </font>
    <font>
      <sz val="10"/>
      <color rgb="FF000000"/>
      <name val="Times New Roman"/>
      <family val="1"/>
      <charset val="204"/>
    </font>
    <font>
      <b/>
      <sz val="10"/>
      <name val="Times New Roman"/>
      <family val="1"/>
      <charset val="204"/>
    </font>
    <font>
      <sz val="11"/>
      <color theme="1"/>
      <name val="Calibri"/>
      <family val="2"/>
      <scheme val="minor"/>
    </font>
    <font>
      <sz val="10"/>
      <name val="Arial Cyr"/>
      <charset val="204"/>
    </font>
    <font>
      <u/>
      <sz val="11"/>
      <color theme="10"/>
      <name val="Calibri"/>
      <family val="2"/>
      <charset val="204"/>
    </font>
    <font>
      <sz val="11"/>
      <color theme="1"/>
      <name val="Arial"/>
      <family val="2"/>
      <charset val="204"/>
    </font>
    <font>
      <b/>
      <sz val="10"/>
      <color theme="1"/>
      <name val="Times New Roman"/>
      <family val="1"/>
      <charset val="204"/>
    </font>
    <font>
      <b/>
      <sz val="7"/>
      <name val="Times New Roman"/>
      <family val="1"/>
      <charset val="204"/>
    </font>
    <font>
      <b/>
      <sz val="12"/>
      <name val="Times New Roman"/>
      <family val="1"/>
      <charset val="204"/>
    </font>
    <font>
      <sz val="7"/>
      <name val="Times New Roman"/>
      <family val="1"/>
      <charset val="204"/>
    </font>
    <font>
      <sz val="11"/>
      <name val="Times New Roman"/>
      <family val="1"/>
      <charset val="204"/>
    </font>
    <font>
      <sz val="7"/>
      <name val="Times New Roman"/>
      <family val="1"/>
    </font>
    <font>
      <sz val="10"/>
      <name val="Times New Roman"/>
      <family val="1"/>
    </font>
    <font>
      <sz val="8"/>
      <name val="Times New Roman"/>
      <family val="1"/>
      <charset val="204"/>
    </font>
    <font>
      <sz val="12"/>
      <name val="Times New Roman"/>
      <family val="1"/>
      <charset val="204"/>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thin">
        <color indexed="64"/>
      </left>
      <right/>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s>
  <cellStyleXfs count="15">
    <xf numFmtId="0" fontId="0" fillId="0" borderId="0"/>
    <xf numFmtId="0" fontId="8" fillId="0" borderId="0"/>
    <xf numFmtId="0" fontId="9" fillId="0" borderId="0"/>
    <xf numFmtId="0" fontId="10" fillId="0" borderId="0" applyNumberFormat="0" applyFill="0" applyBorder="0" applyAlignment="0" applyProtection="0">
      <alignment vertical="top"/>
      <protection locked="0"/>
    </xf>
    <xf numFmtId="0" fontId="3" fillId="0" borderId="0"/>
    <xf numFmtId="0" fontId="2" fillId="0" borderId="0"/>
    <xf numFmtId="0" fontId="2" fillId="0" borderId="0"/>
    <xf numFmtId="43" fontId="11" fillId="0" borderId="0" applyFont="0" applyFill="0" applyBorder="0" applyAlignment="0" applyProtection="0"/>
    <xf numFmtId="0" fontId="9" fillId="0" borderId="0" applyFont="0" applyFill="0" applyBorder="0" applyAlignment="0" applyProtection="0"/>
    <xf numFmtId="0" fontId="1" fillId="0" borderId="0"/>
    <xf numFmtId="0" fontId="8" fillId="0" borderId="0"/>
    <xf numFmtId="0" fontId="1" fillId="0" borderId="0"/>
    <xf numFmtId="0" fontId="1" fillId="0" borderId="0"/>
    <xf numFmtId="0" fontId="1" fillId="0" borderId="0"/>
    <xf numFmtId="0" fontId="9" fillId="0" borderId="0" applyFont="0" applyFill="0" applyBorder="0" applyAlignment="0" applyProtection="0"/>
  </cellStyleXfs>
  <cellXfs count="106">
    <xf numFmtId="0" fontId="0" fillId="0" borderId="0" xfId="0"/>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0" borderId="0" xfId="0" applyFont="1" applyFill="1" applyAlignment="1">
      <alignment wrapText="1"/>
    </xf>
    <xf numFmtId="0" fontId="7" fillId="2" borderId="1" xfId="0" applyFont="1" applyFill="1" applyBorder="1" applyAlignment="1">
      <alignment horizontal="left" vertical="center" wrapText="1"/>
    </xf>
    <xf numFmtId="49" fontId="4" fillId="2" borderId="1" xfId="0" applyNumberFormat="1"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wrapText="1"/>
    </xf>
    <xf numFmtId="0" fontId="4" fillId="0"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1" xfId="3" applyFont="1" applyFill="1" applyBorder="1" applyAlignment="1" applyProtection="1">
      <alignment horizontal="left" vertical="center" wrapText="1"/>
    </xf>
    <xf numFmtId="0" fontId="4" fillId="0" borderId="1" xfId="4" applyFont="1" applyFill="1" applyBorder="1" applyAlignment="1">
      <alignment horizontal="left" vertical="center" wrapText="1"/>
    </xf>
    <xf numFmtId="0" fontId="4" fillId="0" borderId="1" xfId="3" applyFont="1" applyBorder="1" applyAlignment="1" applyProtection="1">
      <alignment horizontal="left" vertical="center" wrapText="1"/>
    </xf>
    <xf numFmtId="0" fontId="4" fillId="0" borderId="1" xfId="6" applyFont="1" applyBorder="1" applyAlignment="1">
      <alignment horizontal="left" vertical="center" wrapText="1"/>
    </xf>
    <xf numFmtId="0" fontId="4" fillId="2" borderId="1" xfId="0" applyFont="1" applyFill="1" applyBorder="1" applyAlignment="1">
      <alignment horizontal="center" vertical="center" wrapText="1"/>
    </xf>
    <xf numFmtId="49" fontId="4" fillId="0" borderId="1" xfId="1" applyNumberFormat="1" applyFont="1" applyFill="1" applyBorder="1" applyAlignment="1">
      <alignment horizontal="center" vertical="center" wrapText="1" shrinkToFit="1"/>
    </xf>
    <xf numFmtId="49" fontId="4"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xf>
    <xf numFmtId="0" fontId="4" fillId="0" borderId="1" xfId="4" applyFont="1" applyFill="1" applyBorder="1" applyAlignment="1">
      <alignment horizontal="center" vertical="center" wrapText="1"/>
    </xf>
    <xf numFmtId="0" fontId="4" fillId="0" borderId="1" xfId="6" applyFont="1" applyBorder="1" applyAlignment="1">
      <alignment horizontal="center" vertical="center" wrapText="1"/>
    </xf>
    <xf numFmtId="0" fontId="5" fillId="0" borderId="1" xfId="0" applyFont="1" applyBorder="1" applyAlignment="1">
      <alignment wrapText="1"/>
    </xf>
    <xf numFmtId="0" fontId="5" fillId="0" borderId="0" xfId="0" applyFont="1" applyAlignment="1">
      <alignment wrapText="1"/>
    </xf>
    <xf numFmtId="16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64" fontId="4" fillId="0" borderId="1" xfId="0" applyNumberFormat="1" applyFont="1" applyFill="1" applyBorder="1" applyAlignment="1">
      <alignment horizontal="center" vertical="center" wrapText="1"/>
    </xf>
    <xf numFmtId="0" fontId="5" fillId="0" borderId="1" xfId="0" applyNumberFormat="1" applyFont="1" applyBorder="1" applyAlignment="1">
      <alignment wrapText="1"/>
    </xf>
    <xf numFmtId="0" fontId="12" fillId="2" borderId="1" xfId="0" applyFont="1" applyFill="1" applyBorder="1" applyAlignment="1">
      <alignment wrapText="1"/>
    </xf>
    <xf numFmtId="0" fontId="12" fillId="0" borderId="1" xfId="0" applyFont="1" applyFill="1" applyBorder="1" applyAlignment="1">
      <alignment wrapText="1"/>
    </xf>
    <xf numFmtId="0" fontId="5" fillId="0" borderId="0" xfId="0" applyFont="1" applyFill="1" applyAlignment="1">
      <alignment wrapText="1"/>
    </xf>
    <xf numFmtId="0" fontId="12" fillId="0" borderId="1" xfId="0" applyFont="1" applyFill="1" applyBorder="1" applyAlignment="1">
      <alignment horizontal="right" wrapText="1"/>
    </xf>
    <xf numFmtId="0" fontId="12" fillId="2" borderId="1" xfId="0" applyFont="1" applyFill="1" applyBorder="1" applyAlignment="1">
      <alignment horizontal="center" vertical="center" wrapText="1"/>
    </xf>
    <xf numFmtId="164"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64" fontId="5" fillId="0" borderId="1" xfId="6" applyNumberFormat="1" applyFont="1" applyBorder="1" applyAlignment="1">
      <alignment horizontal="center" vertical="center"/>
    </xf>
    <xf numFmtId="165" fontId="4" fillId="0" borderId="1" xfId="8" applyNumberFormat="1" applyFont="1" applyFill="1" applyBorder="1" applyAlignment="1">
      <alignment horizontal="center" vertical="center" wrapText="1"/>
    </xf>
    <xf numFmtId="164" fontId="6" fillId="0" borderId="1" xfId="0" applyNumberFormat="1" applyFont="1" applyBorder="1" applyAlignment="1">
      <alignment horizontal="center" vertical="center"/>
    </xf>
    <xf numFmtId="164" fontId="5" fillId="0" borderId="1" xfId="7" applyNumberFormat="1" applyFont="1" applyBorder="1" applyAlignment="1">
      <alignment horizontal="center" vertical="center"/>
    </xf>
    <xf numFmtId="164" fontId="5" fillId="0" borderId="1" xfId="0" applyNumberFormat="1" applyFont="1" applyBorder="1" applyAlignment="1">
      <alignment horizontal="center" vertical="center"/>
    </xf>
    <xf numFmtId="164" fontId="4" fillId="3" borderId="1" xfId="0" applyNumberFormat="1" applyFont="1" applyFill="1" applyBorder="1" applyAlignment="1">
      <alignment horizontal="center" vertical="center"/>
    </xf>
    <xf numFmtId="164" fontId="5" fillId="0" borderId="1" xfId="0" applyNumberFormat="1" applyFont="1" applyBorder="1" applyAlignment="1">
      <alignment horizontal="center" vertical="center" wrapText="1"/>
    </xf>
    <xf numFmtId="164" fontId="5" fillId="0" borderId="1" xfId="6" applyNumberFormat="1" applyFont="1" applyBorder="1" applyAlignment="1">
      <alignment horizontal="center" vertical="center" wrapText="1"/>
    </xf>
    <xf numFmtId="164" fontId="4" fillId="0" borderId="1" xfId="0" applyNumberFormat="1" applyFont="1" applyBorder="1" applyAlignment="1">
      <alignment horizontal="center" vertical="center"/>
    </xf>
    <xf numFmtId="9" fontId="5"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xf>
    <xf numFmtId="0" fontId="5" fillId="0" borderId="0" xfId="0" applyFont="1" applyAlignment="1">
      <alignment horizontal="center" vertical="center" wrapText="1"/>
    </xf>
    <xf numFmtId="0" fontId="5" fillId="0" borderId="1" xfId="0" applyFont="1" applyFill="1" applyBorder="1" applyAlignment="1">
      <alignment horizontal="center" vertical="center" wrapText="1"/>
    </xf>
    <xf numFmtId="0" fontId="13" fillId="0" borderId="5" xfId="0" applyFont="1" applyBorder="1" applyAlignment="1">
      <alignment horizontal="center" vertical="top"/>
    </xf>
    <xf numFmtId="0" fontId="14" fillId="0" borderId="6" xfId="0" applyFont="1" applyBorder="1" applyAlignment="1">
      <alignment vertical="top" wrapText="1"/>
    </xf>
    <xf numFmtId="164" fontId="14" fillId="0" borderId="6" xfId="0" applyNumberFormat="1" applyFont="1" applyBorder="1" applyAlignment="1">
      <alignment vertical="top" wrapText="1"/>
    </xf>
    <xf numFmtId="0" fontId="15" fillId="0" borderId="7" xfId="0" applyFont="1" applyBorder="1" applyAlignment="1">
      <alignment horizontal="center" vertical="top"/>
    </xf>
    <xf numFmtId="0" fontId="16" fillId="0" borderId="8" xfId="0" applyFont="1" applyBorder="1" applyAlignment="1">
      <alignment vertical="top" wrapText="1"/>
    </xf>
    <xf numFmtId="164" fontId="4" fillId="0" borderId="8" xfId="0" applyNumberFormat="1" applyFont="1" applyBorder="1" applyAlignment="1">
      <alignment vertical="top" wrapText="1"/>
    </xf>
    <xf numFmtId="0" fontId="17" fillId="0" borderId="9" xfId="0" applyFont="1" applyBorder="1" applyAlignment="1">
      <alignment horizontal="center" vertical="top" wrapText="1"/>
    </xf>
    <xf numFmtId="0" fontId="18" fillId="0" borderId="10" xfId="0" applyFont="1" applyBorder="1" applyAlignment="1">
      <alignment vertical="top" wrapText="1"/>
    </xf>
    <xf numFmtId="164" fontId="4" fillId="0" borderId="11" xfId="0" applyNumberFormat="1" applyFont="1" applyBorder="1" applyAlignment="1">
      <alignment vertical="top" wrapText="1"/>
    </xf>
    <xf numFmtId="0" fontId="17" fillId="0" borderId="12" xfId="0" applyFont="1" applyBorder="1" applyAlignment="1">
      <alignment horizontal="center" vertical="top" wrapText="1"/>
    </xf>
    <xf numFmtId="0" fontId="18" fillId="0" borderId="10" xfId="0" applyNumberFormat="1" applyFont="1" applyBorder="1" applyAlignment="1">
      <alignment vertical="top" wrapText="1"/>
    </xf>
    <xf numFmtId="0" fontId="17" fillId="0" borderId="0" xfId="0" applyFont="1" applyBorder="1" applyAlignment="1">
      <alignment horizontal="center" vertical="top" wrapText="1"/>
    </xf>
    <xf numFmtId="0" fontId="4" fillId="0" borderId="10" xfId="0" applyFont="1" applyBorder="1" applyAlignment="1">
      <alignment vertical="top" wrapText="1"/>
    </xf>
    <xf numFmtId="0" fontId="15" fillId="0" borderId="9" xfId="0" applyFont="1" applyBorder="1" applyAlignment="1">
      <alignment horizontal="center" vertical="top"/>
    </xf>
    <xf numFmtId="0" fontId="15" fillId="0" borderId="9" xfId="0" applyFont="1" applyBorder="1" applyAlignment="1">
      <alignment horizontal="center" vertical="top" wrapText="1"/>
    </xf>
    <xf numFmtId="0" fontId="19" fillId="0" borderId="10" xfId="0" applyFont="1" applyBorder="1" applyAlignment="1">
      <alignment vertical="top" wrapText="1"/>
    </xf>
    <xf numFmtId="164" fontId="4" fillId="0" borderId="11" xfId="0" applyNumberFormat="1" applyFont="1" applyBorder="1" applyAlignment="1">
      <alignment vertical="top"/>
    </xf>
    <xf numFmtId="164" fontId="19" fillId="0" borderId="11" xfId="0" applyNumberFormat="1" applyFont="1" applyBorder="1" applyAlignment="1">
      <alignment vertical="top" wrapText="1"/>
    </xf>
    <xf numFmtId="164" fontId="19" fillId="0" borderId="11" xfId="0" applyNumberFormat="1" applyFont="1" applyBorder="1" applyAlignment="1">
      <alignment vertical="top"/>
    </xf>
    <xf numFmtId="164" fontId="20" fillId="0" borderId="13" xfId="0" applyNumberFormat="1" applyFont="1" applyBorder="1" applyAlignment="1">
      <alignment vertical="top" wrapText="1"/>
    </xf>
    <xf numFmtId="0" fontId="15" fillId="0" borderId="14" xfId="0" applyFont="1" applyBorder="1" applyAlignment="1">
      <alignment horizontal="center" vertical="top"/>
    </xf>
    <xf numFmtId="0" fontId="4" fillId="0" borderId="15" xfId="0" applyFont="1" applyBorder="1" applyAlignment="1">
      <alignment vertical="top" wrapText="1"/>
    </xf>
    <xf numFmtId="164" fontId="4" fillId="0" borderId="15" xfId="0" applyNumberFormat="1" applyFont="1" applyBorder="1" applyAlignment="1">
      <alignment vertical="top" wrapText="1"/>
    </xf>
    <xf numFmtId="164" fontId="4" fillId="0" borderId="15" xfId="0" applyNumberFormat="1" applyFont="1" applyBorder="1" applyAlignment="1">
      <alignment vertical="top"/>
    </xf>
    <xf numFmtId="164" fontId="4" fillId="0" borderId="10" xfId="0" applyNumberFormat="1" applyFont="1" applyBorder="1" applyAlignment="1">
      <alignment vertical="top" wrapText="1"/>
    </xf>
    <xf numFmtId="164" fontId="4" fillId="0" borderId="10" xfId="0" applyNumberFormat="1" applyFont="1" applyBorder="1" applyAlignment="1">
      <alignment vertical="top"/>
    </xf>
    <xf numFmtId="164" fontId="19" fillId="0" borderId="10" xfId="0" applyNumberFormat="1" applyFont="1" applyBorder="1" applyAlignment="1">
      <alignment vertical="top" wrapText="1"/>
    </xf>
    <xf numFmtId="164" fontId="19" fillId="0" borderId="10" xfId="0" applyNumberFormat="1" applyFont="1" applyBorder="1" applyAlignment="1">
      <alignment vertical="top"/>
    </xf>
    <xf numFmtId="0" fontId="15" fillId="0" borderId="5" xfId="0" applyFont="1" applyBorder="1" applyAlignment="1">
      <alignment horizontal="center" vertical="top" wrapText="1"/>
    </xf>
    <xf numFmtId="0" fontId="16" fillId="0" borderId="6" xfId="0" applyFont="1" applyBorder="1" applyAlignment="1">
      <alignment vertical="top" wrapText="1"/>
    </xf>
    <xf numFmtId="164" fontId="4" fillId="0" borderId="6" xfId="0" applyNumberFormat="1" applyFont="1" applyBorder="1" applyAlignment="1">
      <alignment vertical="top" wrapText="1"/>
    </xf>
    <xf numFmtId="0" fontId="4" fillId="0" borderId="6" xfId="0" applyFont="1" applyBorder="1" applyAlignment="1">
      <alignment vertical="top" wrapText="1"/>
    </xf>
    <xf numFmtId="0" fontId="15" fillId="0" borderId="9" xfId="0" applyFont="1" applyBorder="1" applyAlignment="1">
      <alignment horizontal="center" vertical="center" wrapText="1"/>
    </xf>
    <xf numFmtId="164" fontId="4" fillId="0" borderId="11" xfId="0" applyNumberFormat="1" applyFont="1" applyBorder="1"/>
    <xf numFmtId="0" fontId="15" fillId="0" borderId="16" xfId="0" applyFont="1" applyBorder="1" applyAlignment="1">
      <alignment horizontal="center" vertical="center" wrapText="1"/>
    </xf>
    <xf numFmtId="0" fontId="19" fillId="0" borderId="17" xfId="0" applyFont="1" applyBorder="1" applyAlignment="1">
      <alignment vertical="top" wrapText="1"/>
    </xf>
    <xf numFmtId="164" fontId="19" fillId="0" borderId="17" xfId="0" applyNumberFormat="1" applyFont="1" applyBorder="1" applyAlignment="1">
      <alignment vertical="top" wrapText="1"/>
    </xf>
    <xf numFmtId="164" fontId="19" fillId="0" borderId="18" xfId="0" applyNumberFormat="1" applyFont="1" applyBorder="1"/>
    <xf numFmtId="0" fontId="4" fillId="0" borderId="1" xfId="0" applyFont="1" applyFill="1" applyBorder="1" applyAlignment="1">
      <alignment wrapText="1"/>
    </xf>
    <xf numFmtId="0" fontId="4" fillId="0" borderId="1" xfId="0" applyFont="1" applyFill="1" applyBorder="1" applyAlignment="1">
      <alignment vertical="center" wrapText="1"/>
    </xf>
    <xf numFmtId="49" fontId="4" fillId="3" borderId="1" xfId="1" applyNumberFormat="1" applyFont="1" applyFill="1" applyBorder="1" applyAlignment="1">
      <alignment horizontal="center" vertical="center" wrapText="1" shrinkToFit="1"/>
    </xf>
    <xf numFmtId="0" fontId="4" fillId="0" borderId="0" xfId="0" applyFont="1" applyAlignment="1">
      <alignment horizontal="righ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9" applyNumberFormat="1" applyFont="1" applyBorder="1" applyAlignment="1">
      <alignment wrapText="1"/>
    </xf>
    <xf numFmtId="0" fontId="4" fillId="0" borderId="0" xfId="9" applyNumberFormat="1" applyFont="1" applyAlignment="1">
      <alignment wrapText="1"/>
    </xf>
    <xf numFmtId="0" fontId="4" fillId="0" borderId="1" xfId="0" applyFont="1" applyFill="1" applyBorder="1" applyAlignment="1">
      <alignment horizontal="center" vertical="center"/>
    </xf>
    <xf numFmtId="0" fontId="4" fillId="0" borderId="1" xfId="0" applyFont="1" applyFill="1" applyBorder="1" applyAlignment="1">
      <alignment horizontal="justify" vertical="center"/>
    </xf>
    <xf numFmtId="0" fontId="4" fillId="0" borderId="1" xfId="0" applyFont="1" applyFill="1" applyBorder="1" applyAlignment="1">
      <alignment horizontal="justify" vertical="center" wrapText="1"/>
    </xf>
    <xf numFmtId="0" fontId="4" fillId="0" borderId="0" xfId="0" applyFont="1" applyBorder="1" applyAlignment="1">
      <alignment horizontal="left" vertical="center" wrapText="1"/>
    </xf>
    <xf numFmtId="0" fontId="7"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cellXfs>
  <cellStyles count="15">
    <cellStyle name="Гиперссылка" xfId="3" builtinId="8"/>
    <cellStyle name="Обычный" xfId="0" builtinId="0"/>
    <cellStyle name="Обычный 2" xfId="5"/>
    <cellStyle name="Обычный 2 2" xfId="1"/>
    <cellStyle name="Обычный 2 2 2" xfId="12"/>
    <cellStyle name="Обычный 2 2 2 2" xfId="10"/>
    <cellStyle name="Обычный 3" xfId="6"/>
    <cellStyle name="Обычный 3 2" xfId="13"/>
    <cellStyle name="Обычный 4" xfId="4"/>
    <cellStyle name="Обычный 4 2" xfId="11"/>
    <cellStyle name="Обычный 5" xfId="9"/>
    <cellStyle name="Обычный 9" xfId="2"/>
    <cellStyle name="Финансовый" xfId="7" builtinId="3"/>
    <cellStyle name="Финансовый 2" xfId="8"/>
    <cellStyle name="Финансовый 2 2"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consultantplus://offline/ref=E01B3A00782BA012363E26B64BE1E606F35D74B2FE178C02433A4E03A9D3D9B564D1B8A27707FA8A868C87D29C44672151FC6E73446E1AAD3ChBA" TargetMode="External"/><Relationship Id="rId13" Type="http://schemas.openxmlformats.org/officeDocument/2006/relationships/hyperlink" Target="consultantplus://offline/ref=E01B3A00782BA012363E26B64BE1E606F35D74B2FE178C02433A4E03A9D3D9B564D1B8A27706F688878C87D29C44672151FC6E73446E1AAD3ChBA" TargetMode="External"/><Relationship Id="rId18" Type="http://schemas.openxmlformats.org/officeDocument/2006/relationships/hyperlink" Target="consultantplus://offline/ref=B0524FD020289238704A69F20D10931D15C35E4D929DC00525E7D87B29197A4906C045B56C45C5FAB52A39F5E3192935E1AAF8998FCB2FDCw0p8H" TargetMode="External"/><Relationship Id="rId26" Type="http://schemas.openxmlformats.org/officeDocument/2006/relationships/hyperlink" Target="consultantplus://offline/ref=B0524FD020289238704A69F20D10931D15C35E4D929DC00525E7D87B29197A4906C045B56C44C2F0B52A39F5E3192935E1AAF8998FCB2FDCw0p8H" TargetMode="External"/><Relationship Id="rId3" Type="http://schemas.openxmlformats.org/officeDocument/2006/relationships/hyperlink" Target="consultantplus://offline/ref=E01B3A00782BA012363E26B64BE1E606F35D74B2FE178C02433A4E03A9D3D9B564D1B8A27707F08C858C87D29C44672151FC6E73446E1AAD3ChBA" TargetMode="External"/><Relationship Id="rId21" Type="http://schemas.openxmlformats.org/officeDocument/2006/relationships/hyperlink" Target="consultantplus://offline/ref=B0524FD020289238704A69F20D10931D15C35E4D929DC00525E7D87B29197A4906C045B56C45C0FDB62A39F5E3192935E1AAF8998FCB2FDCw0p8H" TargetMode="External"/><Relationship Id="rId7" Type="http://schemas.openxmlformats.org/officeDocument/2006/relationships/hyperlink" Target="consultantplus://offline/ref=E01B3A00782BA012363E26B64BE1E606F35D74B2FE178C02433A4E03A9D3D9B564D1B8A27707F48E8A8C87D29C44672151FC6E73446E1AAD3ChBA" TargetMode="External"/><Relationship Id="rId12" Type="http://schemas.openxmlformats.org/officeDocument/2006/relationships/hyperlink" Target="consultantplus://offline/ref=E01B3A00782BA012363E26B64BE1E606F35D74B2FE178C02433A4E03A9D3D9B564D1B8A27706F783858C87D29C44672151FC6E73446E1AAD3ChBA" TargetMode="External"/><Relationship Id="rId17" Type="http://schemas.openxmlformats.org/officeDocument/2006/relationships/hyperlink" Target="consultantplus://offline/ref=B0524FD020289238704A69F20D10931D15C35E4D929DC00525E7D87B29197A4906C045B56C45C7FFB72A39F5E3192935E1AAF8998FCB2FDCw0p8H" TargetMode="External"/><Relationship Id="rId25" Type="http://schemas.openxmlformats.org/officeDocument/2006/relationships/hyperlink" Target="consultantplus://offline/ref=B0524FD020289238704A69F20D10931D15C35E4D929DC00525E7D87B29197A4906C045B16E4CCFF3E77029F1AA4C2C2BE8B4E79B91C8w2p6H" TargetMode="External"/><Relationship Id="rId2" Type="http://schemas.openxmlformats.org/officeDocument/2006/relationships/hyperlink" Target="consultantplus://offline/ref=E01B3A00782BA012363E26B64BE1E606F35D74B2FE178C02433A4E03A9D3D9B564D1B8A27707F089858C87D29C44672151FC6E73446E1AAD3ChBA" TargetMode="External"/><Relationship Id="rId16" Type="http://schemas.openxmlformats.org/officeDocument/2006/relationships/hyperlink" Target="consultantplus://offline/ref=E01B3A00782BA012363E26B64BE1E606F35D74B2FE178C02433A4E03A9D3D9B564D1B8A27706FB8A8A8C87D29C44672151FC6E73446E1AAD3ChBA" TargetMode="External"/><Relationship Id="rId20" Type="http://schemas.openxmlformats.org/officeDocument/2006/relationships/hyperlink" Target="consultantplus://offline/ref=B0524FD020289238704A69F20D10931D15C35E4D929DC00525E7D87B29197A4906C045B56C41C5FCB32A39F5E3192935E1AAF8998FCB2FDCw0p8H" TargetMode="External"/><Relationship Id="rId29" Type="http://schemas.openxmlformats.org/officeDocument/2006/relationships/hyperlink" Target="consultantplus://offline/ref=B0524FD020289238704A69F20D10931D15C35E4D929DC00525E7D87B29197A4906C045B56C44C0F1B02A39F5E3192935E1AAF8998FCB2FDCw0p8H" TargetMode="External"/><Relationship Id="rId1" Type="http://schemas.openxmlformats.org/officeDocument/2006/relationships/hyperlink" Target="consultantplus://offline/ref=E01B3A00782BA012363E26B64BE1E606F35D74B2FE178C02433A4E03A9D3D9B564D1B8A27707F28C878C87D29C44672151FC6E73446E1AAD3ChBA" TargetMode="External"/><Relationship Id="rId6" Type="http://schemas.openxmlformats.org/officeDocument/2006/relationships/hyperlink" Target="consultantplus://offline/ref=E01B3A00782BA012363E26B64BE1E606F35D74B2FE178C02433A4E03A9D3D9B564D1B8A27707F48A838C87D29C44672151FC6E73446E1AAD3ChBA" TargetMode="External"/><Relationship Id="rId11" Type="http://schemas.openxmlformats.org/officeDocument/2006/relationships/hyperlink" Target="consultantplus://offline/ref=E01B3A00782BA012363E26B64BE1E606F35D74B2FE178C02433A4E03A9D3D9B564D1B8A07603FB80D7D697D6D5116B3F51E271715A6D31h3A" TargetMode="External"/><Relationship Id="rId24" Type="http://schemas.openxmlformats.org/officeDocument/2006/relationships/hyperlink" Target="consultantplus://offline/ref=B0524FD020289238704A69F20D10931D15C35E4D929DC00525E7D87B29197A4906C045B56C44C6F1B12A39F5E3192935E1AAF8998FCB2FDCw0p8H" TargetMode="External"/><Relationship Id="rId5" Type="http://schemas.openxmlformats.org/officeDocument/2006/relationships/hyperlink" Target="consultantplus://offline/ref=E01B3A00782BA012363E26B64BE1E606F35D74B2FE178C02433A4E03A9D3D9B564D1B8A27707F58E868C87D29C44672151FC6E73446E1AAD3ChBA" TargetMode="External"/><Relationship Id="rId15" Type="http://schemas.openxmlformats.org/officeDocument/2006/relationships/hyperlink" Target="consultantplus://offline/ref=E01B3A00782BA012363E26B64BE1E606F35D74B2FE178C02433A4E03A9D3D9B564D1B8A27706F582808C87D29C44672151FC6E73446E1AAD3ChBA" TargetMode="External"/><Relationship Id="rId23" Type="http://schemas.openxmlformats.org/officeDocument/2006/relationships/hyperlink" Target="consultantplus://offline/ref=B0524FD020289238704A69F20D10931D15C35E4D929DC00525E7D87B29197A4906C045B56C45C1FDBA2A39F5E3192935E1AAF8998FCB2FDCw0p8H" TargetMode="External"/><Relationship Id="rId28" Type="http://schemas.openxmlformats.org/officeDocument/2006/relationships/hyperlink" Target="consultantplus://offline/ref=B0524FD020289238704A69F20D10931D15C35E4D929DC00525E7D87B29197A4906C045B56C44C3F1B62A39F5E3192935E1AAF8998FCB2FDCw0p8H" TargetMode="External"/><Relationship Id="rId10" Type="http://schemas.openxmlformats.org/officeDocument/2006/relationships/hyperlink" Target="consultantplus://offline/ref=E01B3A00782BA012363E26B64BE1E606F35D74B2FE178C02433A4E03A9D3D9B564D1B8A6750EFA80D7D697D6D5116B3F51E271715A6D31h3A" TargetMode="External"/><Relationship Id="rId19" Type="http://schemas.openxmlformats.org/officeDocument/2006/relationships/hyperlink" Target="consultantplus://offline/ref=B0524FD020289238704A69F20D10931D15C35E4D929DC00525E7D87B29197A4906C045B56C45C5FFB52A39F5E3192935E1AAF8998FCB2FDCw0p8H" TargetMode="External"/><Relationship Id="rId4" Type="http://schemas.openxmlformats.org/officeDocument/2006/relationships/hyperlink" Target="consultantplus://offline/ref=E01B3A00782BA012363E26B64BE1E606F35D74B2FE178C02433A4E03A9D3D9B564D1B8A27703F08F838C87D29C44672151FC6E73446E1AAD3ChBA" TargetMode="External"/><Relationship Id="rId9" Type="http://schemas.openxmlformats.org/officeDocument/2006/relationships/hyperlink" Target="consultantplus://offline/ref=E01B3A00782BA012363E26B64BE1E606F35D74B2FE178C02433A4E03A9D3D9B564D1B8A27706F382818C87D29C44672151FC6E73446E1AAD3ChBA" TargetMode="External"/><Relationship Id="rId14" Type="http://schemas.openxmlformats.org/officeDocument/2006/relationships/hyperlink" Target="consultantplus://offline/ref=E01B3A00782BA012363E26B64BE1E606F35D74B2FE178C02433A4E03A9D3D9B564D1B8A27706F682868C87D29C44672151FC6E73446E1AAD3ChBA" TargetMode="External"/><Relationship Id="rId22" Type="http://schemas.openxmlformats.org/officeDocument/2006/relationships/hyperlink" Target="consultantplus://offline/ref=B0524FD020289238704A69F20D10931D15C35E4D929DC00525E7D87B29197A4906C045B56C45C1F9B32A39F5E3192935E1AAF8998FCB2FDCw0p8H" TargetMode="External"/><Relationship Id="rId27" Type="http://schemas.openxmlformats.org/officeDocument/2006/relationships/hyperlink" Target="consultantplus://offline/ref=B0524FD020289238704A69F20D10931D15C35E4D929DC00525E7D87B29197A4906C045B56C44C3FBB72A39F5E3192935E1AAF8998FCB2FDCw0p8H" TargetMode="External"/><Relationship Id="rId3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7"/>
  <sheetViews>
    <sheetView tabSelected="1" topLeftCell="B1" workbookViewId="0">
      <selection activeCell="C2" sqref="C2"/>
    </sheetView>
  </sheetViews>
  <sheetFormatPr defaultRowHeight="12.75" x14ac:dyDescent="0.2"/>
  <cols>
    <col min="1" max="1" width="14" style="12" customWidth="1"/>
    <col min="2" max="2" width="20.625" style="12" customWidth="1"/>
    <col min="3" max="3" width="121.375" style="9" customWidth="1"/>
    <col min="4" max="16384" width="9" style="10"/>
  </cols>
  <sheetData>
    <row r="1" spans="1:3" x14ac:dyDescent="0.2">
      <c r="C1" s="92" t="s">
        <v>99</v>
      </c>
    </row>
    <row r="2" spans="1:3" x14ac:dyDescent="0.2">
      <c r="C2" s="92" t="s">
        <v>200</v>
      </c>
    </row>
    <row r="3" spans="1:3" x14ac:dyDescent="0.2">
      <c r="C3" s="92" t="s">
        <v>201</v>
      </c>
    </row>
    <row r="4" spans="1:3" x14ac:dyDescent="0.2">
      <c r="C4" s="92" t="s">
        <v>398</v>
      </c>
    </row>
    <row r="5" spans="1:3" ht="21.75" customHeight="1" x14ac:dyDescent="0.2">
      <c r="A5" s="101" t="s">
        <v>107</v>
      </c>
      <c r="B5" s="101"/>
      <c r="C5" s="101"/>
    </row>
    <row r="7" spans="1:3" x14ac:dyDescent="0.2">
      <c r="A7" s="102" t="s">
        <v>0</v>
      </c>
      <c r="B7" s="102"/>
      <c r="C7" s="103" t="s">
        <v>1</v>
      </c>
    </row>
    <row r="8" spans="1:3" x14ac:dyDescent="0.2">
      <c r="A8" s="102"/>
      <c r="B8" s="102"/>
      <c r="C8" s="104"/>
    </row>
    <row r="9" spans="1:3" ht="38.25" x14ac:dyDescent="0.2">
      <c r="A9" s="94" t="s">
        <v>2</v>
      </c>
      <c r="B9" s="94" t="s">
        <v>3</v>
      </c>
      <c r="C9" s="105"/>
    </row>
    <row r="10" spans="1:3" x14ac:dyDescent="0.2">
      <c r="A10" s="93">
        <v>1</v>
      </c>
      <c r="B10" s="93">
        <v>2</v>
      </c>
      <c r="C10" s="93">
        <v>3</v>
      </c>
    </row>
    <row r="11" spans="1:3" s="6" customFormat="1" x14ac:dyDescent="0.2">
      <c r="A11" s="4" t="s">
        <v>97</v>
      </c>
      <c r="B11" s="17"/>
      <c r="C11" s="7" t="s">
        <v>4</v>
      </c>
    </row>
    <row r="12" spans="1:3" s="6" customFormat="1" ht="25.5" x14ac:dyDescent="0.2">
      <c r="A12" s="2" t="s">
        <v>97</v>
      </c>
      <c r="B12" s="11" t="s">
        <v>41</v>
      </c>
      <c r="C12" s="1" t="s">
        <v>42</v>
      </c>
    </row>
    <row r="13" spans="1:3" s="6" customFormat="1" ht="25.5" x14ac:dyDescent="0.2">
      <c r="A13" s="2" t="s">
        <v>97</v>
      </c>
      <c r="B13" s="11" t="s">
        <v>47</v>
      </c>
      <c r="C13" s="1" t="s">
        <v>48</v>
      </c>
    </row>
    <row r="14" spans="1:3" s="6" customFormat="1" x14ac:dyDescent="0.2">
      <c r="A14" s="2" t="s">
        <v>97</v>
      </c>
      <c r="B14" s="11" t="s">
        <v>5</v>
      </c>
      <c r="C14" s="1" t="s">
        <v>6</v>
      </c>
    </row>
    <row r="15" spans="1:3" s="6" customFormat="1" x14ac:dyDescent="0.2">
      <c r="A15" s="2" t="s">
        <v>97</v>
      </c>
      <c r="B15" s="11" t="s">
        <v>7</v>
      </c>
      <c r="C15" s="1" t="s">
        <v>8</v>
      </c>
    </row>
    <row r="16" spans="1:3" s="6" customFormat="1" ht="51" x14ac:dyDescent="0.2">
      <c r="A16" s="2" t="s">
        <v>97</v>
      </c>
      <c r="B16" s="91" t="s">
        <v>130</v>
      </c>
      <c r="C16" s="95" t="s">
        <v>396</v>
      </c>
    </row>
    <row r="17" spans="1:3" s="6" customFormat="1" ht="25.5" x14ac:dyDescent="0.2">
      <c r="A17" s="2" t="s">
        <v>97</v>
      </c>
      <c r="B17" s="19" t="s">
        <v>124</v>
      </c>
      <c r="C17" s="1" t="s">
        <v>125</v>
      </c>
    </row>
    <row r="18" spans="1:3" s="6" customFormat="1" ht="38.25" x14ac:dyDescent="0.2">
      <c r="A18" s="2" t="s">
        <v>97</v>
      </c>
      <c r="B18" s="11" t="s">
        <v>126</v>
      </c>
      <c r="C18" s="1" t="s">
        <v>127</v>
      </c>
    </row>
    <row r="19" spans="1:3" s="6" customFormat="1" ht="25.5" x14ac:dyDescent="0.2">
      <c r="A19" s="2" t="s">
        <v>97</v>
      </c>
      <c r="B19" s="11" t="s">
        <v>128</v>
      </c>
      <c r="C19" s="1" t="s">
        <v>129</v>
      </c>
    </row>
    <row r="20" spans="1:3" s="6" customFormat="1" ht="25.5" x14ac:dyDescent="0.2">
      <c r="A20" s="2" t="s">
        <v>97</v>
      </c>
      <c r="B20" s="11" t="s">
        <v>133</v>
      </c>
      <c r="C20" s="1" t="s">
        <v>134</v>
      </c>
    </row>
    <row r="21" spans="1:3" s="6" customFormat="1" ht="25.5" x14ac:dyDescent="0.2">
      <c r="A21" s="2" t="s">
        <v>97</v>
      </c>
      <c r="B21" s="11" t="s">
        <v>387</v>
      </c>
      <c r="C21" s="90" t="s">
        <v>388</v>
      </c>
    </row>
    <row r="22" spans="1:3" s="6" customFormat="1" x14ac:dyDescent="0.2">
      <c r="A22" s="2" t="s">
        <v>97</v>
      </c>
      <c r="B22" s="11" t="s">
        <v>9</v>
      </c>
      <c r="C22" s="1" t="s">
        <v>10</v>
      </c>
    </row>
    <row r="23" spans="1:3" s="6" customFormat="1" x14ac:dyDescent="0.2">
      <c r="A23" s="2" t="s">
        <v>97</v>
      </c>
      <c r="B23" s="11" t="s">
        <v>11</v>
      </c>
      <c r="C23" s="1" t="s">
        <v>12</v>
      </c>
    </row>
    <row r="24" spans="1:3" s="6" customFormat="1" x14ac:dyDescent="0.2">
      <c r="A24" s="2" t="s">
        <v>97</v>
      </c>
      <c r="B24" s="11" t="s">
        <v>121</v>
      </c>
      <c r="C24" s="1" t="s">
        <v>13</v>
      </c>
    </row>
    <row r="25" spans="1:3" s="6" customFormat="1" x14ac:dyDescent="0.2">
      <c r="A25" s="4" t="s">
        <v>98</v>
      </c>
      <c r="B25" s="17"/>
      <c r="C25" s="7" t="s">
        <v>14</v>
      </c>
    </row>
    <row r="26" spans="1:3" s="6" customFormat="1" x14ac:dyDescent="0.2">
      <c r="A26" s="2" t="s">
        <v>98</v>
      </c>
      <c r="B26" s="11" t="s">
        <v>9</v>
      </c>
      <c r="C26" s="1" t="s">
        <v>10</v>
      </c>
    </row>
    <row r="27" spans="1:3" s="6" customFormat="1" x14ac:dyDescent="0.2">
      <c r="A27" s="2" t="s">
        <v>98</v>
      </c>
      <c r="B27" s="11" t="s">
        <v>11</v>
      </c>
      <c r="C27" s="1" t="s">
        <v>12</v>
      </c>
    </row>
    <row r="28" spans="1:3" s="6" customFormat="1" ht="51" x14ac:dyDescent="0.2">
      <c r="A28" s="2" t="s">
        <v>98</v>
      </c>
      <c r="B28" s="18" t="s">
        <v>130</v>
      </c>
      <c r="C28" s="96" t="s">
        <v>396</v>
      </c>
    </row>
    <row r="29" spans="1:3" s="6" customFormat="1" ht="38.25" x14ac:dyDescent="0.2">
      <c r="A29" s="2" t="s">
        <v>98</v>
      </c>
      <c r="B29" s="11" t="s">
        <v>123</v>
      </c>
      <c r="C29" s="1" t="s">
        <v>15</v>
      </c>
    </row>
    <row r="30" spans="1:3" s="6" customFormat="1" x14ac:dyDescent="0.2">
      <c r="A30" s="4" t="s">
        <v>100</v>
      </c>
      <c r="B30" s="17"/>
      <c r="C30" s="7" t="s">
        <v>16</v>
      </c>
    </row>
    <row r="31" spans="1:3" s="6" customFormat="1" ht="25.5" x14ac:dyDescent="0.2">
      <c r="A31" s="2" t="s">
        <v>100</v>
      </c>
      <c r="B31" s="11" t="s">
        <v>109</v>
      </c>
      <c r="C31" s="3" t="s">
        <v>17</v>
      </c>
    </row>
    <row r="32" spans="1:3" s="6" customFormat="1" x14ac:dyDescent="0.2">
      <c r="A32" s="2" t="s">
        <v>100</v>
      </c>
      <c r="B32" s="11" t="s">
        <v>18</v>
      </c>
      <c r="C32" s="1" t="s">
        <v>19</v>
      </c>
    </row>
    <row r="33" spans="1:3" s="6" customFormat="1" ht="25.5" x14ac:dyDescent="0.2">
      <c r="A33" s="2" t="s">
        <v>100</v>
      </c>
      <c r="B33" s="11" t="s">
        <v>20</v>
      </c>
      <c r="C33" s="1" t="s">
        <v>21</v>
      </c>
    </row>
    <row r="34" spans="1:3" s="6" customFormat="1" x14ac:dyDescent="0.2">
      <c r="A34" s="2" t="s">
        <v>100</v>
      </c>
      <c r="B34" s="11" t="s">
        <v>5</v>
      </c>
      <c r="C34" s="1" t="s">
        <v>22</v>
      </c>
    </row>
    <row r="35" spans="1:3" s="6" customFormat="1" ht="51" x14ac:dyDescent="0.2">
      <c r="A35" s="2" t="s">
        <v>100</v>
      </c>
      <c r="B35" s="18" t="s">
        <v>130</v>
      </c>
      <c r="C35" s="96" t="s">
        <v>396</v>
      </c>
    </row>
    <row r="36" spans="1:3" s="6" customFormat="1" ht="25.5" x14ac:dyDescent="0.2">
      <c r="A36" s="2" t="s">
        <v>100</v>
      </c>
      <c r="B36" s="20" t="s">
        <v>131</v>
      </c>
      <c r="C36" s="1" t="s">
        <v>132</v>
      </c>
    </row>
    <row r="37" spans="1:3" s="6" customFormat="1" ht="25.5" x14ac:dyDescent="0.2">
      <c r="A37" s="2" t="s">
        <v>100</v>
      </c>
      <c r="B37" s="11" t="s">
        <v>387</v>
      </c>
      <c r="C37" s="89" t="s">
        <v>388</v>
      </c>
    </row>
    <row r="38" spans="1:3" s="6" customFormat="1" x14ac:dyDescent="0.2">
      <c r="A38" s="2" t="s">
        <v>100</v>
      </c>
      <c r="B38" s="11" t="s">
        <v>9</v>
      </c>
      <c r="C38" s="1" t="s">
        <v>10</v>
      </c>
    </row>
    <row r="39" spans="1:3" s="6" customFormat="1" x14ac:dyDescent="0.2">
      <c r="A39" s="2" t="s">
        <v>100</v>
      </c>
      <c r="B39" s="11" t="s">
        <v>11</v>
      </c>
      <c r="C39" s="1" t="s">
        <v>12</v>
      </c>
    </row>
    <row r="40" spans="1:3" s="6" customFormat="1" x14ac:dyDescent="0.2">
      <c r="A40" s="4" t="s">
        <v>101</v>
      </c>
      <c r="B40" s="17"/>
      <c r="C40" s="7" t="s">
        <v>23</v>
      </c>
    </row>
    <row r="41" spans="1:3" s="6" customFormat="1" ht="25.5" x14ac:dyDescent="0.2">
      <c r="A41" s="2" t="s">
        <v>101</v>
      </c>
      <c r="B41" s="11" t="s">
        <v>24</v>
      </c>
      <c r="C41" s="1" t="s">
        <v>25</v>
      </c>
    </row>
    <row r="42" spans="1:3" s="6" customFormat="1" x14ac:dyDescent="0.2">
      <c r="A42" s="2" t="s">
        <v>101</v>
      </c>
      <c r="B42" s="11" t="s">
        <v>26</v>
      </c>
      <c r="C42" s="1" t="s">
        <v>27</v>
      </c>
    </row>
    <row r="43" spans="1:3" s="6" customFormat="1" ht="51" x14ac:dyDescent="0.2">
      <c r="A43" s="2" t="s">
        <v>101</v>
      </c>
      <c r="B43" s="18" t="s">
        <v>130</v>
      </c>
      <c r="C43" s="96" t="s">
        <v>396</v>
      </c>
    </row>
    <row r="44" spans="1:3" s="6" customFormat="1" x14ac:dyDescent="0.2">
      <c r="A44" s="2" t="s">
        <v>101</v>
      </c>
      <c r="B44" s="11" t="s">
        <v>9</v>
      </c>
      <c r="C44" s="1" t="s">
        <v>10</v>
      </c>
    </row>
    <row r="45" spans="1:3" s="6" customFormat="1" x14ac:dyDescent="0.2">
      <c r="A45" s="4" t="s">
        <v>102</v>
      </c>
      <c r="B45" s="17"/>
      <c r="C45" s="7" t="s">
        <v>28</v>
      </c>
    </row>
    <row r="46" spans="1:3" s="6" customFormat="1" x14ac:dyDescent="0.2">
      <c r="A46" s="2" t="s">
        <v>102</v>
      </c>
      <c r="B46" s="11" t="s">
        <v>5</v>
      </c>
      <c r="C46" s="1" t="s">
        <v>6</v>
      </c>
    </row>
    <row r="47" spans="1:3" s="6" customFormat="1" ht="51" x14ac:dyDescent="0.2">
      <c r="A47" s="2" t="s">
        <v>102</v>
      </c>
      <c r="B47" s="18" t="s">
        <v>130</v>
      </c>
      <c r="C47" s="96" t="s">
        <v>396</v>
      </c>
    </row>
    <row r="48" spans="1:3" s="6" customFormat="1" x14ac:dyDescent="0.2">
      <c r="A48" s="2" t="s">
        <v>102</v>
      </c>
      <c r="B48" s="11" t="s">
        <v>9</v>
      </c>
      <c r="C48" s="1" t="s">
        <v>10</v>
      </c>
    </row>
    <row r="49" spans="1:3" s="6" customFormat="1" x14ac:dyDescent="0.2">
      <c r="A49" s="2" t="s">
        <v>102</v>
      </c>
      <c r="B49" s="11" t="s">
        <v>121</v>
      </c>
      <c r="C49" s="1" t="s">
        <v>13</v>
      </c>
    </row>
    <row r="50" spans="1:3" s="6" customFormat="1" x14ac:dyDescent="0.2">
      <c r="A50" s="2" t="s">
        <v>102</v>
      </c>
      <c r="B50" s="11" t="s">
        <v>122</v>
      </c>
      <c r="C50" s="1" t="s">
        <v>29</v>
      </c>
    </row>
    <row r="51" spans="1:3" s="6" customFormat="1" x14ac:dyDescent="0.2">
      <c r="A51" s="4" t="s">
        <v>103</v>
      </c>
      <c r="B51" s="17"/>
      <c r="C51" s="7" t="s">
        <v>30</v>
      </c>
    </row>
    <row r="52" spans="1:3" s="6" customFormat="1" x14ac:dyDescent="0.2">
      <c r="A52" s="2" t="s">
        <v>103</v>
      </c>
      <c r="B52" s="11" t="s">
        <v>5</v>
      </c>
      <c r="C52" s="1" t="s">
        <v>6</v>
      </c>
    </row>
    <row r="53" spans="1:3" s="6" customFormat="1" ht="51" x14ac:dyDescent="0.2">
      <c r="A53" s="2" t="s">
        <v>103</v>
      </c>
      <c r="B53" s="18" t="s">
        <v>130</v>
      </c>
      <c r="C53" s="96" t="s">
        <v>396</v>
      </c>
    </row>
    <row r="54" spans="1:3" s="6" customFormat="1" x14ac:dyDescent="0.2">
      <c r="A54" s="2" t="s">
        <v>103</v>
      </c>
      <c r="B54" s="11" t="s">
        <v>9</v>
      </c>
      <c r="C54" s="1" t="s">
        <v>10</v>
      </c>
    </row>
    <row r="55" spans="1:3" s="6" customFormat="1" x14ac:dyDescent="0.2">
      <c r="A55" s="2" t="s">
        <v>103</v>
      </c>
      <c r="B55" s="11" t="s">
        <v>121</v>
      </c>
      <c r="C55" s="1" t="s">
        <v>13</v>
      </c>
    </row>
    <row r="56" spans="1:3" s="6" customFormat="1" x14ac:dyDescent="0.2">
      <c r="A56" s="4" t="s">
        <v>104</v>
      </c>
      <c r="B56" s="17"/>
      <c r="C56" s="7" t="s">
        <v>31</v>
      </c>
    </row>
    <row r="57" spans="1:3" s="6" customFormat="1" x14ac:dyDescent="0.2">
      <c r="A57" s="2" t="s">
        <v>104</v>
      </c>
      <c r="B57" s="11" t="s">
        <v>111</v>
      </c>
      <c r="C57" s="1" t="s">
        <v>32</v>
      </c>
    </row>
    <row r="58" spans="1:3" s="6" customFormat="1" ht="25.5" x14ac:dyDescent="0.2">
      <c r="A58" s="2" t="s">
        <v>104</v>
      </c>
      <c r="B58" s="11" t="s">
        <v>33</v>
      </c>
      <c r="C58" s="1" t="s">
        <v>34</v>
      </c>
    </row>
    <row r="59" spans="1:3" s="6" customFormat="1" ht="25.5" x14ac:dyDescent="0.2">
      <c r="A59" s="2" t="s">
        <v>104</v>
      </c>
      <c r="B59" s="11" t="s">
        <v>35</v>
      </c>
      <c r="C59" s="1" t="s">
        <v>36</v>
      </c>
    </row>
    <row r="60" spans="1:3" s="6" customFormat="1" ht="25.5" x14ac:dyDescent="0.2">
      <c r="A60" s="2" t="s">
        <v>104</v>
      </c>
      <c r="B60" s="11" t="s">
        <v>37</v>
      </c>
      <c r="C60" s="1" t="s">
        <v>38</v>
      </c>
    </row>
    <row r="61" spans="1:3" s="6" customFormat="1" ht="25.5" x14ac:dyDescent="0.2">
      <c r="A61" s="2" t="s">
        <v>104</v>
      </c>
      <c r="B61" s="11" t="s">
        <v>24</v>
      </c>
      <c r="C61" s="1" t="s">
        <v>25</v>
      </c>
    </row>
    <row r="62" spans="1:3" s="6" customFormat="1" x14ac:dyDescent="0.2">
      <c r="A62" s="2" t="s">
        <v>104</v>
      </c>
      <c r="B62" s="21" t="s">
        <v>112</v>
      </c>
      <c r="C62" s="3" t="s">
        <v>120</v>
      </c>
    </row>
    <row r="63" spans="1:3" s="6" customFormat="1" ht="38.25" x14ac:dyDescent="0.2">
      <c r="A63" s="2" t="s">
        <v>104</v>
      </c>
      <c r="B63" s="21" t="s">
        <v>39</v>
      </c>
      <c r="C63" s="3" t="s">
        <v>40</v>
      </c>
    </row>
    <row r="64" spans="1:3" s="6" customFormat="1" ht="25.5" x14ac:dyDescent="0.2">
      <c r="A64" s="2" t="s">
        <v>104</v>
      </c>
      <c r="B64" s="11" t="s">
        <v>41</v>
      </c>
      <c r="C64" s="1" t="s">
        <v>42</v>
      </c>
    </row>
    <row r="65" spans="1:3" s="6" customFormat="1" ht="25.5" x14ac:dyDescent="0.2">
      <c r="A65" s="2" t="s">
        <v>104</v>
      </c>
      <c r="B65" s="11" t="s">
        <v>43</v>
      </c>
      <c r="C65" s="1" t="s">
        <v>44</v>
      </c>
    </row>
    <row r="66" spans="1:3" s="6" customFormat="1" ht="25.5" x14ac:dyDescent="0.2">
      <c r="A66" s="2" t="s">
        <v>104</v>
      </c>
      <c r="B66" s="11" t="s">
        <v>45</v>
      </c>
      <c r="C66" s="1" t="s">
        <v>46</v>
      </c>
    </row>
    <row r="67" spans="1:3" s="6" customFormat="1" ht="25.5" x14ac:dyDescent="0.2">
      <c r="A67" s="2" t="s">
        <v>104</v>
      </c>
      <c r="B67" s="11" t="s">
        <v>47</v>
      </c>
      <c r="C67" s="1" t="s">
        <v>48</v>
      </c>
    </row>
    <row r="68" spans="1:3" s="6" customFormat="1" x14ac:dyDescent="0.2">
      <c r="A68" s="2" t="s">
        <v>104</v>
      </c>
      <c r="B68" s="11" t="s">
        <v>49</v>
      </c>
      <c r="C68" s="1" t="s">
        <v>50</v>
      </c>
    </row>
    <row r="69" spans="1:3" s="6" customFormat="1" ht="25.5" x14ac:dyDescent="0.2">
      <c r="A69" s="2" t="s">
        <v>104</v>
      </c>
      <c r="B69" s="11" t="s">
        <v>51</v>
      </c>
      <c r="C69" s="1" t="s">
        <v>52</v>
      </c>
    </row>
    <row r="70" spans="1:3" s="6" customFormat="1" ht="38.25" x14ac:dyDescent="0.2">
      <c r="A70" s="2" t="s">
        <v>104</v>
      </c>
      <c r="B70" s="11" t="s">
        <v>53</v>
      </c>
      <c r="C70" s="1" t="s">
        <v>54</v>
      </c>
    </row>
    <row r="71" spans="1:3" s="6" customFormat="1" x14ac:dyDescent="0.2">
      <c r="A71" s="2" t="s">
        <v>104</v>
      </c>
      <c r="B71" s="11" t="s">
        <v>55</v>
      </c>
      <c r="C71" s="1" t="s">
        <v>56</v>
      </c>
    </row>
    <row r="72" spans="1:3" s="6" customFormat="1" x14ac:dyDescent="0.2">
      <c r="A72" s="2" t="s">
        <v>104</v>
      </c>
      <c r="B72" s="11" t="s">
        <v>57</v>
      </c>
      <c r="C72" s="1" t="s">
        <v>58</v>
      </c>
    </row>
    <row r="73" spans="1:3" s="6" customFormat="1" ht="25.5" x14ac:dyDescent="0.2">
      <c r="A73" s="2" t="s">
        <v>104</v>
      </c>
      <c r="B73" s="11" t="s">
        <v>59</v>
      </c>
      <c r="C73" s="1" t="s">
        <v>60</v>
      </c>
    </row>
    <row r="74" spans="1:3" s="6" customFormat="1" ht="25.5" x14ac:dyDescent="0.2">
      <c r="A74" s="2" t="s">
        <v>104</v>
      </c>
      <c r="B74" s="11" t="s">
        <v>61</v>
      </c>
      <c r="C74" s="1" t="s">
        <v>62</v>
      </c>
    </row>
    <row r="75" spans="1:3" s="6" customFormat="1" ht="25.5" x14ac:dyDescent="0.2">
      <c r="A75" s="2" t="s">
        <v>104</v>
      </c>
      <c r="B75" s="11" t="s">
        <v>63</v>
      </c>
      <c r="C75" s="1" t="s">
        <v>64</v>
      </c>
    </row>
    <row r="76" spans="1:3" s="6" customFormat="1" ht="25.5" x14ac:dyDescent="0.2">
      <c r="A76" s="2" t="s">
        <v>104</v>
      </c>
      <c r="B76" s="19" t="s">
        <v>124</v>
      </c>
      <c r="C76" s="1" t="s">
        <v>125</v>
      </c>
    </row>
    <row r="77" spans="1:3" s="6" customFormat="1" ht="38.25" x14ac:dyDescent="0.2">
      <c r="A77" s="2" t="s">
        <v>104</v>
      </c>
      <c r="B77" s="11" t="s">
        <v>126</v>
      </c>
      <c r="C77" s="1" t="s">
        <v>127</v>
      </c>
    </row>
    <row r="78" spans="1:3" s="6" customFormat="1" ht="25.5" x14ac:dyDescent="0.2">
      <c r="A78" s="2" t="s">
        <v>104</v>
      </c>
      <c r="B78" s="11" t="s">
        <v>128</v>
      </c>
      <c r="C78" s="1" t="s">
        <v>129</v>
      </c>
    </row>
    <row r="79" spans="1:3" s="6" customFormat="1" ht="25.5" x14ac:dyDescent="0.2">
      <c r="A79" s="2" t="s">
        <v>104</v>
      </c>
      <c r="B79" s="11" t="s">
        <v>133</v>
      </c>
      <c r="C79" s="1" t="s">
        <v>134</v>
      </c>
    </row>
    <row r="80" spans="1:3" s="6" customFormat="1" ht="25.5" x14ac:dyDescent="0.2">
      <c r="A80" s="2" t="s">
        <v>104</v>
      </c>
      <c r="B80" s="11" t="s">
        <v>387</v>
      </c>
      <c r="C80" s="90" t="s">
        <v>388</v>
      </c>
    </row>
    <row r="81" spans="1:3" s="6" customFormat="1" x14ac:dyDescent="0.2">
      <c r="A81" s="2" t="s">
        <v>104</v>
      </c>
      <c r="B81" s="11" t="s">
        <v>9</v>
      </c>
      <c r="C81" s="1" t="s">
        <v>10</v>
      </c>
    </row>
    <row r="82" spans="1:3" s="6" customFormat="1" x14ac:dyDescent="0.2">
      <c r="A82" s="4" t="s">
        <v>105</v>
      </c>
      <c r="B82" s="17"/>
      <c r="C82" s="7" t="s">
        <v>65</v>
      </c>
    </row>
    <row r="83" spans="1:3" s="6" customFormat="1" ht="38.25" x14ac:dyDescent="0.2">
      <c r="A83" s="2" t="s">
        <v>105</v>
      </c>
      <c r="B83" s="20" t="s">
        <v>135</v>
      </c>
      <c r="C83" s="1" t="s">
        <v>136</v>
      </c>
    </row>
    <row r="84" spans="1:3" s="6" customFormat="1" ht="25.5" x14ac:dyDescent="0.2">
      <c r="A84" s="2" t="s">
        <v>105</v>
      </c>
      <c r="B84" s="11" t="s">
        <v>133</v>
      </c>
      <c r="C84" s="1" t="s">
        <v>134</v>
      </c>
    </row>
    <row r="85" spans="1:3" s="6" customFormat="1" ht="51" x14ac:dyDescent="0.2">
      <c r="A85" s="2" t="s">
        <v>105</v>
      </c>
      <c r="B85" s="18" t="s">
        <v>130</v>
      </c>
      <c r="C85" s="96" t="s">
        <v>396</v>
      </c>
    </row>
    <row r="86" spans="1:3" s="6" customFormat="1" ht="25.5" x14ac:dyDescent="0.2">
      <c r="A86" s="2" t="s">
        <v>105</v>
      </c>
      <c r="B86" s="11" t="s">
        <v>387</v>
      </c>
      <c r="C86" s="90" t="s">
        <v>388</v>
      </c>
    </row>
    <row r="87" spans="1:3" s="6" customFormat="1" x14ac:dyDescent="0.2">
      <c r="A87" s="4" t="s">
        <v>106</v>
      </c>
      <c r="B87" s="17"/>
      <c r="C87" s="7" t="s">
        <v>172</v>
      </c>
    </row>
    <row r="88" spans="1:3" s="6" customFormat="1" x14ac:dyDescent="0.2">
      <c r="A88" s="2" t="s">
        <v>106</v>
      </c>
      <c r="B88" s="11" t="s">
        <v>66</v>
      </c>
      <c r="C88" s="1" t="s">
        <v>67</v>
      </c>
    </row>
    <row r="89" spans="1:3" s="6" customFormat="1" x14ac:dyDescent="0.2">
      <c r="A89" s="2" t="s">
        <v>106</v>
      </c>
      <c r="B89" s="11" t="s">
        <v>68</v>
      </c>
      <c r="C89" s="1" t="s">
        <v>69</v>
      </c>
    </row>
    <row r="90" spans="1:3" s="6" customFormat="1" x14ac:dyDescent="0.2">
      <c r="A90" s="2" t="s">
        <v>106</v>
      </c>
      <c r="B90" s="11" t="s">
        <v>113</v>
      </c>
      <c r="C90" s="1" t="s">
        <v>114</v>
      </c>
    </row>
    <row r="91" spans="1:3" s="6" customFormat="1" x14ac:dyDescent="0.2">
      <c r="A91" s="2" t="s">
        <v>106</v>
      </c>
      <c r="B91" s="11" t="s">
        <v>118</v>
      </c>
      <c r="C91" s="1" t="s">
        <v>119</v>
      </c>
    </row>
    <row r="92" spans="1:3" s="6" customFormat="1" x14ac:dyDescent="0.2">
      <c r="A92" s="4">
        <v>100</v>
      </c>
      <c r="B92" s="17"/>
      <c r="C92" s="7" t="s">
        <v>70</v>
      </c>
    </row>
    <row r="93" spans="1:3" s="6" customFormat="1" ht="25.5" x14ac:dyDescent="0.2">
      <c r="A93" s="2">
        <v>100</v>
      </c>
      <c r="B93" s="11" t="s">
        <v>71</v>
      </c>
      <c r="C93" s="1" t="s">
        <v>108</v>
      </c>
    </row>
    <row r="94" spans="1:3" s="6" customFormat="1" ht="25.5" x14ac:dyDescent="0.2">
      <c r="A94" s="2">
        <v>100</v>
      </c>
      <c r="B94" s="11" t="s">
        <v>72</v>
      </c>
      <c r="C94" s="1" t="s">
        <v>73</v>
      </c>
    </row>
    <row r="95" spans="1:3" s="6" customFormat="1" ht="25.5" x14ac:dyDescent="0.2">
      <c r="A95" s="2">
        <v>100</v>
      </c>
      <c r="B95" s="11" t="s">
        <v>74</v>
      </c>
      <c r="C95" s="1" t="s">
        <v>75</v>
      </c>
    </row>
    <row r="96" spans="1:3" s="6" customFormat="1" ht="25.5" x14ac:dyDescent="0.2">
      <c r="A96" s="2">
        <v>100</v>
      </c>
      <c r="B96" s="11" t="s">
        <v>76</v>
      </c>
      <c r="C96" s="1" t="s">
        <v>77</v>
      </c>
    </row>
    <row r="97" spans="1:3" s="6" customFormat="1" x14ac:dyDescent="0.2">
      <c r="A97" s="4">
        <v>182</v>
      </c>
      <c r="B97" s="17"/>
      <c r="C97" s="7" t="s">
        <v>78</v>
      </c>
    </row>
    <row r="98" spans="1:3" s="6" customFormat="1" x14ac:dyDescent="0.2">
      <c r="A98" s="2">
        <v>182</v>
      </c>
      <c r="B98" s="11" t="s">
        <v>79</v>
      </c>
      <c r="C98" s="1" t="s">
        <v>80</v>
      </c>
    </row>
    <row r="99" spans="1:3" s="6" customFormat="1" x14ac:dyDescent="0.2">
      <c r="A99" s="2" t="s">
        <v>115</v>
      </c>
      <c r="B99" s="11" t="s">
        <v>116</v>
      </c>
      <c r="C99" s="1" t="s">
        <v>117</v>
      </c>
    </row>
    <row r="100" spans="1:3" s="6" customFormat="1" x14ac:dyDescent="0.2">
      <c r="A100" s="2">
        <v>182</v>
      </c>
      <c r="B100" s="11" t="s">
        <v>81</v>
      </c>
      <c r="C100" s="1" t="s">
        <v>82</v>
      </c>
    </row>
    <row r="101" spans="1:3" s="6" customFormat="1" x14ac:dyDescent="0.2">
      <c r="A101" s="2">
        <v>182</v>
      </c>
      <c r="B101" s="11" t="s">
        <v>83</v>
      </c>
      <c r="C101" s="1" t="s">
        <v>84</v>
      </c>
    </row>
    <row r="102" spans="1:3" s="6" customFormat="1" x14ac:dyDescent="0.2">
      <c r="A102" s="2">
        <v>182</v>
      </c>
      <c r="B102" s="11" t="s">
        <v>85</v>
      </c>
      <c r="C102" s="1" t="s">
        <v>86</v>
      </c>
    </row>
    <row r="103" spans="1:3" s="6" customFormat="1" x14ac:dyDescent="0.2">
      <c r="A103" s="2">
        <v>182</v>
      </c>
      <c r="B103" s="11" t="s">
        <v>87</v>
      </c>
      <c r="C103" s="1" t="s">
        <v>88</v>
      </c>
    </row>
    <row r="104" spans="1:3" s="6" customFormat="1" x14ac:dyDescent="0.2">
      <c r="A104" s="2">
        <v>182</v>
      </c>
      <c r="B104" s="11" t="s">
        <v>89</v>
      </c>
      <c r="C104" s="1" t="s">
        <v>90</v>
      </c>
    </row>
    <row r="105" spans="1:3" s="6" customFormat="1" x14ac:dyDescent="0.2">
      <c r="A105" s="2">
        <v>182</v>
      </c>
      <c r="B105" s="11" t="s">
        <v>91</v>
      </c>
      <c r="C105" s="1" t="s">
        <v>92</v>
      </c>
    </row>
    <row r="106" spans="1:3" s="6" customFormat="1" x14ac:dyDescent="0.2">
      <c r="A106" s="2">
        <v>182</v>
      </c>
      <c r="B106" s="11" t="s">
        <v>93</v>
      </c>
      <c r="C106" s="1" t="s">
        <v>94</v>
      </c>
    </row>
    <row r="107" spans="1:3" s="6" customFormat="1" ht="15" customHeight="1" x14ac:dyDescent="0.2">
      <c r="A107" s="5" t="s">
        <v>391</v>
      </c>
      <c r="B107" s="5"/>
      <c r="C107" s="7" t="s">
        <v>171</v>
      </c>
    </row>
    <row r="108" spans="1:3" s="6" customFormat="1" ht="25.5" x14ac:dyDescent="0.2">
      <c r="A108" s="11">
        <v>900</v>
      </c>
      <c r="B108" s="22" t="s">
        <v>137</v>
      </c>
      <c r="C108" s="13" t="s">
        <v>138</v>
      </c>
    </row>
    <row r="109" spans="1:3" s="6" customFormat="1" ht="38.25" x14ac:dyDescent="0.2">
      <c r="A109" s="11">
        <v>900</v>
      </c>
      <c r="B109" s="22" t="s">
        <v>139</v>
      </c>
      <c r="C109" s="13" t="s">
        <v>140</v>
      </c>
    </row>
    <row r="110" spans="1:3" s="6" customFormat="1" ht="25.5" x14ac:dyDescent="0.2">
      <c r="A110" s="11">
        <v>900</v>
      </c>
      <c r="B110" s="22" t="s">
        <v>141</v>
      </c>
      <c r="C110" s="13" t="s">
        <v>142</v>
      </c>
    </row>
    <row r="111" spans="1:3" s="6" customFormat="1" ht="38.25" x14ac:dyDescent="0.2">
      <c r="A111" s="11">
        <v>900</v>
      </c>
      <c r="B111" s="22" t="s">
        <v>143</v>
      </c>
      <c r="C111" s="13" t="s">
        <v>144</v>
      </c>
    </row>
    <row r="112" spans="1:3" s="6" customFormat="1" ht="25.5" x14ac:dyDescent="0.2">
      <c r="A112" s="11">
        <v>900</v>
      </c>
      <c r="B112" s="22" t="s">
        <v>145</v>
      </c>
      <c r="C112" s="13" t="s">
        <v>146</v>
      </c>
    </row>
    <row r="113" spans="1:3" s="6" customFormat="1" ht="38.25" x14ac:dyDescent="0.2">
      <c r="A113" s="11">
        <v>900</v>
      </c>
      <c r="B113" s="22" t="s">
        <v>147</v>
      </c>
      <c r="C113" s="13" t="s">
        <v>148</v>
      </c>
    </row>
    <row r="114" spans="1:3" s="6" customFormat="1" ht="25.5" x14ac:dyDescent="0.2">
      <c r="A114" s="11">
        <v>900</v>
      </c>
      <c r="B114" s="22" t="s">
        <v>149</v>
      </c>
      <c r="C114" s="13" t="s">
        <v>150</v>
      </c>
    </row>
    <row r="115" spans="1:3" s="6" customFormat="1" ht="25.5" x14ac:dyDescent="0.2">
      <c r="A115" s="11">
        <v>900</v>
      </c>
      <c r="B115" s="22" t="s">
        <v>151</v>
      </c>
      <c r="C115" s="13" t="s">
        <v>152</v>
      </c>
    </row>
    <row r="116" spans="1:3" s="6" customFormat="1" ht="25.5" x14ac:dyDescent="0.2">
      <c r="A116" s="11">
        <v>900</v>
      </c>
      <c r="B116" s="22" t="s">
        <v>153</v>
      </c>
      <c r="C116" s="13" t="s">
        <v>154</v>
      </c>
    </row>
    <row r="117" spans="1:3" s="6" customFormat="1" ht="38.25" x14ac:dyDescent="0.2">
      <c r="A117" s="11">
        <v>900</v>
      </c>
      <c r="B117" s="22" t="s">
        <v>155</v>
      </c>
      <c r="C117" s="13" t="s">
        <v>156</v>
      </c>
    </row>
    <row r="118" spans="1:3" s="6" customFormat="1" ht="38.25" x14ac:dyDescent="0.2">
      <c r="A118" s="11">
        <v>900</v>
      </c>
      <c r="B118" s="22" t="s">
        <v>157</v>
      </c>
      <c r="C118" s="14" t="s">
        <v>158</v>
      </c>
    </row>
    <row r="119" spans="1:3" s="6" customFormat="1" ht="38.25" x14ac:dyDescent="0.2">
      <c r="A119" s="11">
        <v>900</v>
      </c>
      <c r="B119" s="22" t="s">
        <v>159</v>
      </c>
      <c r="C119" s="13" t="s">
        <v>160</v>
      </c>
    </row>
    <row r="120" spans="1:3" s="6" customFormat="1" ht="25.5" x14ac:dyDescent="0.2">
      <c r="A120" s="11">
        <v>900</v>
      </c>
      <c r="B120" s="22" t="s">
        <v>161</v>
      </c>
      <c r="C120" s="13" t="s">
        <v>162</v>
      </c>
    </row>
    <row r="121" spans="1:3" s="6" customFormat="1" ht="38.25" x14ac:dyDescent="0.2">
      <c r="A121" s="11">
        <v>900</v>
      </c>
      <c r="B121" s="22" t="s">
        <v>163</v>
      </c>
      <c r="C121" s="13" t="s">
        <v>164</v>
      </c>
    </row>
    <row r="122" spans="1:3" s="6" customFormat="1" ht="25.5" x14ac:dyDescent="0.2">
      <c r="A122" s="11">
        <v>900</v>
      </c>
      <c r="B122" s="22" t="s">
        <v>165</v>
      </c>
      <c r="C122" s="13" t="s">
        <v>166</v>
      </c>
    </row>
    <row r="123" spans="1:3" s="6" customFormat="1" ht="38.25" x14ac:dyDescent="0.2">
      <c r="A123" s="11">
        <v>900</v>
      </c>
      <c r="B123" s="22" t="s">
        <v>167</v>
      </c>
      <c r="C123" s="13" t="s">
        <v>168</v>
      </c>
    </row>
    <row r="124" spans="1:3" s="6" customFormat="1" ht="25.5" x14ac:dyDescent="0.2">
      <c r="A124" s="11">
        <v>900</v>
      </c>
      <c r="B124" s="22" t="s">
        <v>169</v>
      </c>
      <c r="C124" s="13" t="s">
        <v>170</v>
      </c>
    </row>
    <row r="125" spans="1:3" s="6" customFormat="1" ht="25.5" x14ac:dyDescent="0.2">
      <c r="A125" s="8"/>
      <c r="B125" s="17"/>
      <c r="C125" s="7" t="s">
        <v>95</v>
      </c>
    </row>
    <row r="126" spans="1:3" ht="25.5" x14ac:dyDescent="0.2">
      <c r="A126" s="2"/>
      <c r="B126" s="11" t="s">
        <v>24</v>
      </c>
      <c r="C126" s="1" t="s">
        <v>25</v>
      </c>
    </row>
    <row r="127" spans="1:3" x14ac:dyDescent="0.2">
      <c r="A127" s="2"/>
      <c r="B127" s="11" t="s">
        <v>5</v>
      </c>
      <c r="C127" s="1" t="s">
        <v>22</v>
      </c>
    </row>
    <row r="128" spans="1:3" ht="25.5" x14ac:dyDescent="0.2">
      <c r="A128" s="2"/>
      <c r="B128" s="23" t="s">
        <v>175</v>
      </c>
      <c r="C128" s="15" t="s">
        <v>199</v>
      </c>
    </row>
    <row r="129" spans="1:3" ht="38.25" x14ac:dyDescent="0.2">
      <c r="A129" s="2"/>
      <c r="B129" s="23" t="s">
        <v>176</v>
      </c>
      <c r="C129" s="15" t="s">
        <v>395</v>
      </c>
    </row>
    <row r="130" spans="1:3" ht="25.5" x14ac:dyDescent="0.2">
      <c r="A130" s="2"/>
      <c r="B130" s="23" t="s">
        <v>177</v>
      </c>
      <c r="C130" s="15" t="s">
        <v>178</v>
      </c>
    </row>
    <row r="131" spans="1:3" ht="25.5" x14ac:dyDescent="0.2">
      <c r="A131" s="2"/>
      <c r="B131" s="23" t="s">
        <v>179</v>
      </c>
      <c r="C131" s="15" t="s">
        <v>180</v>
      </c>
    </row>
    <row r="132" spans="1:3" ht="25.5" x14ac:dyDescent="0.2">
      <c r="A132" s="2"/>
      <c r="B132" s="23" t="s">
        <v>181</v>
      </c>
      <c r="C132" s="15" t="s">
        <v>182</v>
      </c>
    </row>
    <row r="133" spans="1:3" ht="25.5" x14ac:dyDescent="0.2">
      <c r="A133" s="2"/>
      <c r="B133" s="23" t="s">
        <v>183</v>
      </c>
      <c r="C133" s="15" t="s">
        <v>184</v>
      </c>
    </row>
    <row r="134" spans="1:3" ht="25.5" x14ac:dyDescent="0.2">
      <c r="A134" s="2"/>
      <c r="B134" s="23" t="s">
        <v>185</v>
      </c>
      <c r="C134" s="15" t="s">
        <v>186</v>
      </c>
    </row>
    <row r="135" spans="1:3" ht="25.5" x14ac:dyDescent="0.2">
      <c r="A135" s="2"/>
      <c r="B135" s="23" t="s">
        <v>187</v>
      </c>
      <c r="C135" s="15" t="s">
        <v>188</v>
      </c>
    </row>
    <row r="136" spans="1:3" ht="38.25" x14ac:dyDescent="0.2">
      <c r="A136" s="2"/>
      <c r="B136" s="23" t="s">
        <v>189</v>
      </c>
      <c r="C136" s="15" t="s">
        <v>190</v>
      </c>
    </row>
    <row r="137" spans="1:3" ht="38.25" x14ac:dyDescent="0.2">
      <c r="A137" s="2"/>
      <c r="B137" s="23" t="s">
        <v>135</v>
      </c>
      <c r="C137" s="16" t="s">
        <v>136</v>
      </c>
    </row>
    <row r="138" spans="1:3" ht="25.5" x14ac:dyDescent="0.2">
      <c r="A138" s="2"/>
      <c r="B138" s="23" t="s">
        <v>191</v>
      </c>
      <c r="C138" s="15" t="s">
        <v>192</v>
      </c>
    </row>
    <row r="139" spans="1:3" ht="38.25" x14ac:dyDescent="0.2">
      <c r="A139" s="2"/>
      <c r="B139" s="23" t="s">
        <v>193</v>
      </c>
      <c r="C139" s="15" t="s">
        <v>194</v>
      </c>
    </row>
    <row r="140" spans="1:3" ht="25.5" x14ac:dyDescent="0.2">
      <c r="A140" s="2"/>
      <c r="B140" s="23" t="s">
        <v>195</v>
      </c>
      <c r="C140" s="15" t="s">
        <v>196</v>
      </c>
    </row>
    <row r="141" spans="1:3" ht="25.5" x14ac:dyDescent="0.2">
      <c r="A141" s="2"/>
      <c r="B141" s="23" t="s">
        <v>197</v>
      </c>
      <c r="C141" s="15" t="s">
        <v>198</v>
      </c>
    </row>
    <row r="142" spans="1:3" ht="25.5" x14ac:dyDescent="0.2">
      <c r="A142" s="2"/>
      <c r="B142" s="97" t="s">
        <v>323</v>
      </c>
      <c r="C142" s="98" t="s">
        <v>324</v>
      </c>
    </row>
    <row r="143" spans="1:3" ht="25.5" x14ac:dyDescent="0.2">
      <c r="A143" s="2"/>
      <c r="B143" s="19" t="s">
        <v>325</v>
      </c>
      <c r="C143" s="98" t="s">
        <v>326</v>
      </c>
    </row>
    <row r="144" spans="1:3" ht="25.5" x14ac:dyDescent="0.2">
      <c r="A144" s="2"/>
      <c r="B144" s="19" t="s">
        <v>124</v>
      </c>
      <c r="C144" s="1" t="s">
        <v>125</v>
      </c>
    </row>
    <row r="145" spans="1:3" x14ac:dyDescent="0.2">
      <c r="A145" s="2"/>
      <c r="B145" s="11" t="s">
        <v>327</v>
      </c>
      <c r="C145" s="99" t="s">
        <v>328</v>
      </c>
    </row>
    <row r="146" spans="1:3" ht="25.5" x14ac:dyDescent="0.2">
      <c r="A146" s="2"/>
      <c r="B146" s="11" t="s">
        <v>133</v>
      </c>
      <c r="C146" s="99" t="s">
        <v>134</v>
      </c>
    </row>
    <row r="147" spans="1:3" s="6" customFormat="1" ht="51" x14ac:dyDescent="0.2">
      <c r="A147" s="2"/>
      <c r="B147" s="18" t="s">
        <v>130</v>
      </c>
      <c r="C147" s="95" t="s">
        <v>396</v>
      </c>
    </row>
    <row r="148" spans="1:3" s="6" customFormat="1" ht="38.25" x14ac:dyDescent="0.2">
      <c r="A148" s="2"/>
      <c r="B148" s="11" t="s">
        <v>126</v>
      </c>
      <c r="C148" s="1" t="s">
        <v>127</v>
      </c>
    </row>
    <row r="149" spans="1:3" s="6" customFormat="1" ht="25.5" x14ac:dyDescent="0.2">
      <c r="A149" s="2"/>
      <c r="B149" s="11" t="s">
        <v>128</v>
      </c>
      <c r="C149" s="1" t="s">
        <v>129</v>
      </c>
    </row>
    <row r="150" spans="1:3" s="6" customFormat="1" ht="25.5" x14ac:dyDescent="0.2">
      <c r="A150" s="2"/>
      <c r="B150" s="11" t="s">
        <v>173</v>
      </c>
      <c r="C150" s="1" t="s">
        <v>174</v>
      </c>
    </row>
    <row r="151" spans="1:3" s="6" customFormat="1" ht="28.5" customHeight="1" x14ac:dyDescent="0.2">
      <c r="A151" s="2"/>
      <c r="B151" s="11" t="s">
        <v>397</v>
      </c>
      <c r="C151" s="1" t="s">
        <v>393</v>
      </c>
    </row>
    <row r="152" spans="1:3" x14ac:dyDescent="0.2">
      <c r="A152" s="2"/>
      <c r="B152" s="11" t="s">
        <v>9</v>
      </c>
      <c r="C152" s="1" t="s">
        <v>10</v>
      </c>
    </row>
    <row r="153" spans="1:3" x14ac:dyDescent="0.2">
      <c r="A153" s="2"/>
      <c r="B153" s="11" t="s">
        <v>11</v>
      </c>
      <c r="C153" s="1" t="s">
        <v>96</v>
      </c>
    </row>
    <row r="154" spans="1:3" x14ac:dyDescent="0.2">
      <c r="A154" s="2"/>
      <c r="B154" s="11" t="s">
        <v>390</v>
      </c>
      <c r="C154" s="1" t="s">
        <v>110</v>
      </c>
    </row>
    <row r="155" spans="1:3" x14ac:dyDescent="0.2">
      <c r="A155" s="100" t="s">
        <v>392</v>
      </c>
      <c r="B155" s="100"/>
      <c r="C155" s="100"/>
    </row>
    <row r="156" spans="1:3" x14ac:dyDescent="0.2">
      <c r="A156" s="100" t="s">
        <v>394</v>
      </c>
      <c r="B156" s="100"/>
      <c r="C156" s="100"/>
    </row>
    <row r="157" spans="1:3" x14ac:dyDescent="0.2">
      <c r="A157" s="100" t="s">
        <v>389</v>
      </c>
      <c r="B157" s="100"/>
      <c r="C157" s="100"/>
    </row>
  </sheetData>
  <mergeCells count="6">
    <mergeCell ref="A157:C157"/>
    <mergeCell ref="A156:C156"/>
    <mergeCell ref="A155:C155"/>
    <mergeCell ref="A5:C5"/>
    <mergeCell ref="A7:B8"/>
    <mergeCell ref="C7:C9"/>
  </mergeCells>
  <hyperlinks>
    <hyperlink ref="C108" r:id="rId1" display="consultantplus://offline/ref=E01B3A00782BA012363E26B64BE1E606F35D74B2FE178C02433A4E03A9D3D9B564D1B8A27707F28C878C87D29C44672151FC6E73446E1AAD3ChBA"/>
    <hyperlink ref="C109" r:id="rId2" display="consultantplus://offline/ref=E01B3A00782BA012363E26B64BE1E606F35D74B2FE178C02433A4E03A9D3D9B564D1B8A27707F089858C87D29C44672151FC6E73446E1AAD3ChBA"/>
    <hyperlink ref="C110" r:id="rId3" display="consultantplus://offline/ref=E01B3A00782BA012363E26B64BE1E606F35D74B2FE178C02433A4E03A9D3D9B564D1B8A27707F08C858C87D29C44672151FC6E73446E1AAD3ChBA"/>
    <hyperlink ref="C111" r:id="rId4" display="consultantplus://offline/ref=E01B3A00782BA012363E26B64BE1E606F35D74B2FE178C02433A4E03A9D3D9B564D1B8A27703F08F838C87D29C44672151FC6E73446E1AAD3ChBA"/>
    <hyperlink ref="C112" r:id="rId5" display="consultantplus://offline/ref=E01B3A00782BA012363E26B64BE1E606F35D74B2FE178C02433A4E03A9D3D9B564D1B8A27707F58E868C87D29C44672151FC6E73446E1AAD3ChBA"/>
    <hyperlink ref="C113" r:id="rId6" display="consultantplus://offline/ref=E01B3A00782BA012363E26B64BE1E606F35D74B2FE178C02433A4E03A9D3D9B564D1B8A27707F48A838C87D29C44672151FC6E73446E1AAD3ChBA"/>
    <hyperlink ref="C114" r:id="rId7" display="consultantplus://offline/ref=E01B3A00782BA012363E26B64BE1E606F35D74B2FE178C02433A4E03A9D3D9B564D1B8A27707F48E8A8C87D29C44672151FC6E73446E1AAD3ChBA"/>
    <hyperlink ref="C115" r:id="rId8" display="consultantplus://offline/ref=E01B3A00782BA012363E26B64BE1E606F35D74B2FE178C02433A4E03A9D3D9B564D1B8A27707FA8A868C87D29C44672151FC6E73446E1AAD3ChBA"/>
    <hyperlink ref="C116" r:id="rId9" display="consultantplus://offline/ref=E01B3A00782BA012363E26B64BE1E606F35D74B2FE178C02433A4E03A9D3D9B564D1B8A27706F382818C87D29C44672151FC6E73446E1AAD3ChBA"/>
    <hyperlink ref="C117" r:id="rId10" display="consultantplus://offline/ref=E01B3A00782BA012363E26B64BE1E606F35D74B2FE178C02433A4E03A9D3D9B564D1B8A6750EFA80D7D697D6D5116B3F51E271715A6D31h3A"/>
    <hyperlink ref="C119" r:id="rId11" display="consultantplus://offline/ref=E01B3A00782BA012363E26B64BE1E606F35D74B2FE178C02433A4E03A9D3D9B564D1B8A07603FB80D7D697D6D5116B3F51E271715A6D31h3A"/>
    <hyperlink ref="C120" r:id="rId12" display="consultantplus://offline/ref=E01B3A00782BA012363E26B64BE1E606F35D74B2FE178C02433A4E03A9D3D9B564D1B8A27706F783858C87D29C44672151FC6E73446E1AAD3ChBA"/>
    <hyperlink ref="C121" r:id="rId13" display="consultantplus://offline/ref=E01B3A00782BA012363E26B64BE1E606F35D74B2FE178C02433A4E03A9D3D9B564D1B8A27706F688878C87D29C44672151FC6E73446E1AAD3ChBA"/>
    <hyperlink ref="C122" r:id="rId14" display="consultantplus://offline/ref=E01B3A00782BA012363E26B64BE1E606F35D74B2FE178C02433A4E03A9D3D9B564D1B8A27706F682868C87D29C44672151FC6E73446E1AAD3ChBA"/>
    <hyperlink ref="C123" r:id="rId15" display="consultantplus://offline/ref=E01B3A00782BA012363E26B64BE1E606F35D74B2FE178C02433A4E03A9D3D9B564D1B8A27706F582808C87D29C44672151FC6E73446E1AAD3ChBA"/>
    <hyperlink ref="C124" r:id="rId16" display="consultantplus://offline/ref=E01B3A00782BA012363E26B64BE1E606F35D74B2FE178C02433A4E03A9D3D9B564D1B8A27706FB8A8A8C87D29C44672151FC6E73446E1AAD3ChBA"/>
    <hyperlink ref="C128" r:id="rId17" display="consultantplus://offline/ref=B0524FD020289238704A69F20D10931D15C35E4D929DC00525E7D87B29197A4906C045B56C45C7FFB72A39F5E3192935E1AAF8998FCB2FDCw0p8H"/>
    <hyperlink ref="C129" r:id="rId18" display="consultantplus://offline/ref=B0524FD020289238704A69F20D10931D15C35E4D929DC00525E7D87B29197A4906C045B56C45C5FAB52A39F5E3192935E1AAF8998FCB2FDCw0p8H"/>
    <hyperlink ref="C130" r:id="rId19" display="consultantplus://offline/ref=B0524FD020289238704A69F20D10931D15C35E4D929DC00525E7D87B29197A4906C045B56C45C5FFB52A39F5E3192935E1AAF8998FCB2FDCw0p8H"/>
    <hyperlink ref="C131" r:id="rId20" display="consultantplus://offline/ref=B0524FD020289238704A69F20D10931D15C35E4D929DC00525E7D87B29197A4906C045B56C41C5FCB32A39F5E3192935E1AAF8998FCB2FDCw0p8H"/>
    <hyperlink ref="C132" r:id="rId21" display="consultantplus://offline/ref=B0524FD020289238704A69F20D10931D15C35E4D929DC00525E7D87B29197A4906C045B56C45C0FDB62A39F5E3192935E1AAF8998FCB2FDCw0p8H"/>
    <hyperlink ref="C133" r:id="rId22" display="consultantplus://offline/ref=B0524FD020289238704A69F20D10931D15C35E4D929DC00525E7D87B29197A4906C045B56C45C1F9B32A39F5E3192935E1AAF8998FCB2FDCw0p8H"/>
    <hyperlink ref="C134" r:id="rId23" display="consultantplus://offline/ref=B0524FD020289238704A69F20D10931D15C35E4D929DC00525E7D87B29197A4906C045B56C45C1FDBA2A39F5E3192935E1AAF8998FCB2FDCw0p8H"/>
    <hyperlink ref="C135" r:id="rId24" display="consultantplus://offline/ref=B0524FD020289238704A69F20D10931D15C35E4D929DC00525E7D87B29197A4906C045B56C44C6F1B12A39F5E3192935E1AAF8998FCB2FDCw0p8H"/>
    <hyperlink ref="C136" r:id="rId25" display="consultantplus://offline/ref=B0524FD020289238704A69F20D10931D15C35E4D929DC00525E7D87B29197A4906C045B16E4CCFF3E77029F1AA4C2C2BE8B4E79B91C8w2p6H"/>
    <hyperlink ref="C138" r:id="rId26" display="consultantplus://offline/ref=B0524FD020289238704A69F20D10931D15C35E4D929DC00525E7D87B29197A4906C045B56C44C2F0B52A39F5E3192935E1AAF8998FCB2FDCw0p8H"/>
    <hyperlink ref="C139" r:id="rId27" display="consultantplus://offline/ref=B0524FD020289238704A69F20D10931D15C35E4D929DC00525E7D87B29197A4906C045B56C44C3FBB72A39F5E3192935E1AAF8998FCB2FDCw0p8H"/>
    <hyperlink ref="C140" r:id="rId28" display="consultantplus://offline/ref=B0524FD020289238704A69F20D10931D15C35E4D929DC00525E7D87B29197A4906C045B56C44C3F1B62A39F5E3192935E1AAF8998FCB2FDCw0p8H"/>
    <hyperlink ref="C141" r:id="rId29" display="consultantplus://offline/ref=B0524FD020289238704A69F20D10931D15C35E4D929DC00525E7D87B29197A4906C045B56C44C0F1B02A39F5E3192935E1AAF8998FCB2FDCw0p8H"/>
  </hyperlinks>
  <pageMargins left="0.11811023622047245" right="0.11811023622047245" top="0.55118110236220474" bottom="0.15748031496062992" header="0.31496062992125984" footer="0.31496062992125984"/>
  <pageSetup paperSize="9" scale="85" orientation="landscape"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opLeftCell="B25" workbookViewId="0">
      <selection activeCell="C13" sqref="C13"/>
    </sheetView>
  </sheetViews>
  <sheetFormatPr defaultRowHeight="12.75" x14ac:dyDescent="0.2"/>
  <cols>
    <col min="1" max="1" width="20.25" style="25" customWidth="1"/>
    <col min="2" max="2" width="66.75" style="25" customWidth="1"/>
    <col min="3" max="3" width="9.75" style="49" customWidth="1"/>
    <col min="4" max="4" width="9" style="49" customWidth="1"/>
    <col min="5" max="5" width="9.125" style="49" customWidth="1"/>
    <col min="6" max="6" width="25.125" style="49" customWidth="1"/>
    <col min="7" max="7" width="19.875" style="49" customWidth="1"/>
    <col min="8" max="8" width="9" style="49"/>
    <col min="9" max="16384" width="9" style="25"/>
  </cols>
  <sheetData>
    <row r="1" spans="1:8" ht="38.25" x14ac:dyDescent="0.2">
      <c r="B1" s="25" t="s">
        <v>322</v>
      </c>
    </row>
    <row r="2" spans="1:8" ht="25.5" x14ac:dyDescent="0.2">
      <c r="A2" s="30" t="s">
        <v>208</v>
      </c>
      <c r="B2" s="30" t="s">
        <v>209</v>
      </c>
      <c r="C2" s="34">
        <v>2020</v>
      </c>
      <c r="D2" s="34">
        <v>2021</v>
      </c>
      <c r="E2" s="34">
        <v>2022</v>
      </c>
      <c r="F2" s="34" t="s">
        <v>317</v>
      </c>
      <c r="G2" s="34" t="s">
        <v>318</v>
      </c>
      <c r="H2" s="34" t="s">
        <v>320</v>
      </c>
    </row>
    <row r="3" spans="1:8" s="32" customFormat="1" x14ac:dyDescent="0.2">
      <c r="A3" s="31"/>
      <c r="B3" s="33" t="s">
        <v>319</v>
      </c>
      <c r="C3" s="35">
        <f>SUM(C4:C60)</f>
        <v>3112565.8000000007</v>
      </c>
      <c r="D3" s="35">
        <f t="shared" ref="D3:E3" si="0">SUM(D4:D60)</f>
        <v>3210035.8000000007</v>
      </c>
      <c r="E3" s="35">
        <f t="shared" si="0"/>
        <v>2740700.97</v>
      </c>
      <c r="F3" s="36"/>
      <c r="G3" s="36"/>
      <c r="H3" s="50"/>
    </row>
    <row r="4" spans="1:8" ht="39.75" customHeight="1" x14ac:dyDescent="0.2">
      <c r="A4" s="24" t="s">
        <v>211</v>
      </c>
      <c r="B4" s="24" t="s">
        <v>210</v>
      </c>
      <c r="C4" s="26">
        <v>0</v>
      </c>
      <c r="D4" s="26">
        <v>0</v>
      </c>
      <c r="E4" s="26">
        <v>0</v>
      </c>
      <c r="F4" s="27"/>
      <c r="G4" s="27"/>
      <c r="H4" s="27"/>
    </row>
    <row r="5" spans="1:8" ht="25.5" x14ac:dyDescent="0.2">
      <c r="A5" s="24" t="s">
        <v>213</v>
      </c>
      <c r="B5" s="24" t="s">
        <v>212</v>
      </c>
      <c r="C5" s="27">
        <v>0</v>
      </c>
      <c r="D5" s="27">
        <v>0</v>
      </c>
      <c r="E5" s="27">
        <v>0</v>
      </c>
      <c r="F5" s="27"/>
      <c r="G5" s="27"/>
      <c r="H5" s="27"/>
    </row>
    <row r="6" spans="1:8" ht="29.25" customHeight="1" x14ac:dyDescent="0.2">
      <c r="A6" s="24" t="s">
        <v>215</v>
      </c>
      <c r="B6" s="24" t="s">
        <v>214</v>
      </c>
      <c r="C6" s="27">
        <v>0</v>
      </c>
      <c r="D6" s="27">
        <v>0</v>
      </c>
      <c r="E6" s="27">
        <v>0</v>
      </c>
      <c r="F6" s="27"/>
      <c r="G6" s="27"/>
      <c r="H6" s="27"/>
    </row>
    <row r="7" spans="1:8" ht="42.75" customHeight="1" x14ac:dyDescent="0.2">
      <c r="A7" s="24" t="s">
        <v>217</v>
      </c>
      <c r="B7" s="24" t="s">
        <v>216</v>
      </c>
      <c r="C7" s="27">
        <v>0</v>
      </c>
      <c r="D7" s="27">
        <v>0</v>
      </c>
      <c r="E7" s="27">
        <v>0</v>
      </c>
      <c r="F7" s="27"/>
      <c r="G7" s="27"/>
      <c r="H7" s="27"/>
    </row>
    <row r="8" spans="1:8" ht="51" x14ac:dyDescent="0.2">
      <c r="A8" s="24" t="s">
        <v>219</v>
      </c>
      <c r="B8" s="24" t="s">
        <v>218</v>
      </c>
      <c r="C8" s="27">
        <v>0</v>
      </c>
      <c r="D8" s="27">
        <v>0</v>
      </c>
      <c r="E8" s="27">
        <v>0</v>
      </c>
      <c r="F8" s="27"/>
      <c r="G8" s="27"/>
      <c r="H8" s="27"/>
    </row>
    <row r="9" spans="1:8" ht="38.25" x14ac:dyDescent="0.2">
      <c r="A9" s="24" t="s">
        <v>221</v>
      </c>
      <c r="B9" s="24" t="s">
        <v>220</v>
      </c>
      <c r="C9" s="27">
        <v>0</v>
      </c>
      <c r="D9" s="27">
        <v>0</v>
      </c>
      <c r="E9" s="27">
        <v>0</v>
      </c>
      <c r="F9" s="27"/>
      <c r="G9" s="27"/>
      <c r="H9" s="27"/>
    </row>
    <row r="10" spans="1:8" ht="51" x14ac:dyDescent="0.2">
      <c r="A10" s="24" t="s">
        <v>222</v>
      </c>
      <c r="B10" s="24" t="s">
        <v>202</v>
      </c>
      <c r="C10" s="28">
        <v>79</v>
      </c>
      <c r="D10" s="28">
        <v>83.7</v>
      </c>
      <c r="E10" s="27">
        <v>0</v>
      </c>
      <c r="F10" s="27"/>
      <c r="G10" s="27"/>
      <c r="H10" s="27"/>
    </row>
    <row r="11" spans="1:8" ht="38.25" x14ac:dyDescent="0.2">
      <c r="A11" s="24" t="s">
        <v>223</v>
      </c>
      <c r="B11" s="24" t="s">
        <v>203</v>
      </c>
      <c r="C11" s="28">
        <v>1918.5</v>
      </c>
      <c r="D11" s="28">
        <v>1985.9</v>
      </c>
      <c r="E11" s="28">
        <v>2058.67</v>
      </c>
      <c r="F11" s="27"/>
      <c r="G11" s="27"/>
      <c r="H11" s="27"/>
    </row>
    <row r="12" spans="1:8" ht="51" x14ac:dyDescent="0.2">
      <c r="A12" s="24" t="s">
        <v>224</v>
      </c>
      <c r="B12" s="24" t="s">
        <v>204</v>
      </c>
      <c r="C12" s="37">
        <v>2759.7</v>
      </c>
      <c r="D12" s="37">
        <v>2759.7</v>
      </c>
      <c r="E12" s="37">
        <v>2759.7</v>
      </c>
      <c r="F12" s="27"/>
      <c r="G12" s="27"/>
      <c r="H12" s="27"/>
    </row>
    <row r="13" spans="1:8" ht="59.25" customHeight="1" x14ac:dyDescent="0.2">
      <c r="A13" s="24" t="s">
        <v>225</v>
      </c>
      <c r="B13" s="24" t="s">
        <v>205</v>
      </c>
      <c r="C13" s="38">
        <v>145527.20000000001</v>
      </c>
      <c r="D13" s="38">
        <v>145527.20000000001</v>
      </c>
      <c r="E13" s="38">
        <v>145527.20000000001</v>
      </c>
      <c r="F13" s="27"/>
      <c r="G13" s="27"/>
      <c r="H13" s="27"/>
    </row>
    <row r="14" spans="1:8" ht="93" customHeight="1" x14ac:dyDescent="0.2">
      <c r="A14" s="24" t="s">
        <v>226</v>
      </c>
      <c r="B14" s="24" t="s">
        <v>206</v>
      </c>
      <c r="C14" s="39">
        <v>2.6</v>
      </c>
      <c r="D14" s="39">
        <v>2.6</v>
      </c>
      <c r="E14" s="39">
        <v>2.6</v>
      </c>
      <c r="F14" s="27"/>
      <c r="G14" s="27"/>
      <c r="H14" s="27"/>
    </row>
    <row r="15" spans="1:8" ht="63.75" x14ac:dyDescent="0.2">
      <c r="A15" s="24" t="s">
        <v>227</v>
      </c>
      <c r="B15" s="24" t="s">
        <v>207</v>
      </c>
      <c r="C15" s="39">
        <v>40662</v>
      </c>
      <c r="D15" s="39">
        <v>40662</v>
      </c>
      <c r="E15" s="39">
        <v>40662</v>
      </c>
      <c r="F15" s="27"/>
      <c r="G15" s="27"/>
      <c r="H15" s="27"/>
    </row>
    <row r="16" spans="1:8" ht="63.75" x14ac:dyDescent="0.2">
      <c r="A16" s="24" t="s">
        <v>229</v>
      </c>
      <c r="B16" s="29" t="s">
        <v>228</v>
      </c>
      <c r="C16" s="39">
        <v>127866.4</v>
      </c>
      <c r="D16" s="39">
        <v>127866.4</v>
      </c>
      <c r="E16" s="39">
        <v>127866.4</v>
      </c>
      <c r="F16" s="27"/>
      <c r="G16" s="27"/>
      <c r="H16" s="27"/>
    </row>
    <row r="17" spans="1:8" ht="102" x14ac:dyDescent="0.2">
      <c r="A17" s="24" t="s">
        <v>231</v>
      </c>
      <c r="B17" s="24" t="s">
        <v>230</v>
      </c>
      <c r="C17" s="39">
        <v>1482602.7</v>
      </c>
      <c r="D17" s="39">
        <v>1577429.3</v>
      </c>
      <c r="E17" s="39">
        <v>1681002.3</v>
      </c>
      <c r="F17" s="27"/>
      <c r="G17" s="27"/>
      <c r="H17" s="27"/>
    </row>
    <row r="18" spans="1:8" ht="51" x14ac:dyDescent="0.2">
      <c r="A18" s="24" t="s">
        <v>233</v>
      </c>
      <c r="B18" s="24" t="s">
        <v>232</v>
      </c>
      <c r="C18" s="28">
        <v>2042.1</v>
      </c>
      <c r="D18" s="28">
        <v>2042.1</v>
      </c>
      <c r="E18" s="28">
        <v>2042.1</v>
      </c>
      <c r="F18" s="27"/>
      <c r="G18" s="27"/>
      <c r="H18" s="27"/>
    </row>
    <row r="19" spans="1:8" ht="51" x14ac:dyDescent="0.2">
      <c r="A19" s="24" t="s">
        <v>235</v>
      </c>
      <c r="B19" s="24" t="s">
        <v>234</v>
      </c>
      <c r="C19" s="40">
        <v>318.39999999999998</v>
      </c>
      <c r="D19" s="41">
        <v>330.6</v>
      </c>
      <c r="E19" s="41">
        <f>D19</f>
        <v>330.6</v>
      </c>
      <c r="F19" s="27"/>
      <c r="G19" s="27"/>
      <c r="H19" s="27"/>
    </row>
    <row r="20" spans="1:8" ht="51" x14ac:dyDescent="0.2">
      <c r="A20" s="24" t="s">
        <v>237</v>
      </c>
      <c r="B20" s="24" t="s">
        <v>236</v>
      </c>
      <c r="C20" s="41">
        <v>4939.7</v>
      </c>
      <c r="D20" s="41">
        <v>7130.2</v>
      </c>
      <c r="E20" s="41">
        <v>6502.8</v>
      </c>
      <c r="F20" s="27"/>
      <c r="G20" s="27"/>
      <c r="H20" s="27"/>
    </row>
    <row r="21" spans="1:8" ht="63.75" x14ac:dyDescent="0.2">
      <c r="A21" s="24" t="s">
        <v>239</v>
      </c>
      <c r="B21" s="24" t="s">
        <v>238</v>
      </c>
      <c r="C21" s="42">
        <v>8168.6</v>
      </c>
      <c r="D21" s="42">
        <v>8168.6</v>
      </c>
      <c r="E21" s="42">
        <v>8168.6</v>
      </c>
      <c r="F21" s="27"/>
      <c r="G21" s="27"/>
      <c r="H21" s="27"/>
    </row>
    <row r="22" spans="1:8" ht="63.75" x14ac:dyDescent="0.2">
      <c r="A22" s="24" t="s">
        <v>241</v>
      </c>
      <c r="B22" s="24" t="s">
        <v>240</v>
      </c>
      <c r="C22" s="39">
        <v>52922.2</v>
      </c>
      <c r="D22" s="39">
        <v>54761.7</v>
      </c>
      <c r="E22" s="39">
        <f>D22</f>
        <v>54761.7</v>
      </c>
      <c r="F22" s="27"/>
      <c r="G22" s="27"/>
      <c r="H22" s="27"/>
    </row>
    <row r="23" spans="1:8" ht="58.5" customHeight="1" x14ac:dyDescent="0.2">
      <c r="A23" s="24" t="s">
        <v>243</v>
      </c>
      <c r="B23" s="29" t="s">
        <v>242</v>
      </c>
      <c r="C23" s="43">
        <v>65865.100000000006</v>
      </c>
      <c r="D23" s="44">
        <v>65865.100000000006</v>
      </c>
      <c r="E23" s="44">
        <v>38421.300000000003</v>
      </c>
      <c r="F23" s="27"/>
      <c r="G23" s="27"/>
      <c r="H23" s="27"/>
    </row>
    <row r="24" spans="1:8" ht="76.5" x14ac:dyDescent="0.2">
      <c r="A24" s="24" t="s">
        <v>245</v>
      </c>
      <c r="B24" s="24" t="s">
        <v>244</v>
      </c>
      <c r="C24" s="28">
        <v>2775.5</v>
      </c>
      <c r="D24" s="28">
        <v>2775.5</v>
      </c>
      <c r="E24" s="28">
        <v>2775.5</v>
      </c>
      <c r="F24" s="27"/>
      <c r="G24" s="27"/>
      <c r="H24" s="27"/>
    </row>
    <row r="25" spans="1:8" ht="51" x14ac:dyDescent="0.2">
      <c r="A25" s="24" t="s">
        <v>247</v>
      </c>
      <c r="B25" s="24" t="s">
        <v>246</v>
      </c>
      <c r="C25" s="27">
        <v>0</v>
      </c>
      <c r="D25" s="27">
        <v>0</v>
      </c>
      <c r="E25" s="27">
        <v>0</v>
      </c>
      <c r="F25" s="27"/>
      <c r="G25" s="27"/>
      <c r="H25" s="27"/>
    </row>
    <row r="26" spans="1:8" ht="51" x14ac:dyDescent="0.2">
      <c r="A26" s="24" t="s">
        <v>249</v>
      </c>
      <c r="B26" s="24" t="s">
        <v>248</v>
      </c>
      <c r="C26" s="27">
        <v>0</v>
      </c>
      <c r="D26" s="27">
        <v>0</v>
      </c>
      <c r="E26" s="27">
        <v>0</v>
      </c>
      <c r="F26" s="27"/>
      <c r="G26" s="27"/>
      <c r="H26" s="27"/>
    </row>
    <row r="27" spans="1:8" ht="38.25" x14ac:dyDescent="0.2">
      <c r="A27" s="24" t="s">
        <v>251</v>
      </c>
      <c r="B27" s="24" t="s">
        <v>250</v>
      </c>
      <c r="C27" s="39">
        <v>367.1</v>
      </c>
      <c r="D27" s="39">
        <v>356.3</v>
      </c>
      <c r="E27" s="39">
        <v>356.3</v>
      </c>
      <c r="F27" s="27"/>
      <c r="G27" s="27"/>
      <c r="H27" s="27"/>
    </row>
    <row r="28" spans="1:8" ht="38.25" x14ac:dyDescent="0.2">
      <c r="A28" s="24" t="s">
        <v>253</v>
      </c>
      <c r="B28" s="24" t="s">
        <v>252</v>
      </c>
      <c r="C28" s="45">
        <v>318601.2</v>
      </c>
      <c r="D28" s="45">
        <v>315876.7</v>
      </c>
      <c r="E28" s="45">
        <v>315876.7</v>
      </c>
      <c r="F28" s="46"/>
      <c r="G28" s="27"/>
      <c r="H28" s="46">
        <v>0.05</v>
      </c>
    </row>
    <row r="29" spans="1:8" ht="38.25" x14ac:dyDescent="0.2">
      <c r="A29" s="24" t="s">
        <v>255</v>
      </c>
      <c r="B29" s="24" t="s">
        <v>254</v>
      </c>
      <c r="C29" s="27">
        <v>0</v>
      </c>
      <c r="D29" s="27">
        <v>0</v>
      </c>
      <c r="E29" s="27">
        <v>0</v>
      </c>
      <c r="F29" s="27"/>
      <c r="G29" s="27"/>
      <c r="H29" s="27"/>
    </row>
    <row r="30" spans="1:8" ht="51" x14ac:dyDescent="0.2">
      <c r="A30" s="24" t="s">
        <v>257</v>
      </c>
      <c r="B30" s="24" t="s">
        <v>256</v>
      </c>
      <c r="C30" s="27">
        <v>0</v>
      </c>
      <c r="D30" s="27">
        <v>0</v>
      </c>
      <c r="E30" s="27">
        <v>0</v>
      </c>
      <c r="F30" s="27"/>
      <c r="G30" s="27"/>
      <c r="H30" s="27"/>
    </row>
    <row r="31" spans="1:8" ht="38.25" x14ac:dyDescent="0.2">
      <c r="A31" s="24" t="s">
        <v>259</v>
      </c>
      <c r="B31" s="24" t="s">
        <v>258</v>
      </c>
      <c r="C31" s="47">
        <v>0</v>
      </c>
      <c r="D31" s="47">
        <v>2810.8</v>
      </c>
      <c r="E31" s="27">
        <v>0</v>
      </c>
      <c r="F31" s="27"/>
      <c r="G31" s="27"/>
      <c r="H31" s="27"/>
    </row>
    <row r="32" spans="1:8" ht="56.25" customHeight="1" x14ac:dyDescent="0.2">
      <c r="A32" s="24" t="s">
        <v>260</v>
      </c>
      <c r="B32" s="24" t="s">
        <v>321</v>
      </c>
      <c r="C32" s="27">
        <v>0</v>
      </c>
      <c r="D32" s="27">
        <v>0</v>
      </c>
      <c r="E32" s="27">
        <v>0</v>
      </c>
      <c r="F32" s="27"/>
      <c r="G32" s="27"/>
      <c r="H32" s="27"/>
    </row>
    <row r="33" spans="1:8" ht="38.25" x14ac:dyDescent="0.2">
      <c r="A33" s="24" t="s">
        <v>262</v>
      </c>
      <c r="B33" s="24" t="s">
        <v>261</v>
      </c>
      <c r="C33" s="27">
        <v>0</v>
      </c>
      <c r="D33" s="27">
        <v>0</v>
      </c>
      <c r="E33" s="27">
        <v>0</v>
      </c>
      <c r="F33" s="27"/>
      <c r="G33" s="27"/>
      <c r="H33" s="27"/>
    </row>
    <row r="34" spans="1:8" ht="38.25" x14ac:dyDescent="0.2">
      <c r="A34" s="24" t="s">
        <v>264</v>
      </c>
      <c r="B34" s="24" t="s">
        <v>263</v>
      </c>
      <c r="C34" s="48">
        <v>7403.7</v>
      </c>
      <c r="D34" s="27">
        <v>0</v>
      </c>
      <c r="E34" s="27">
        <v>0</v>
      </c>
      <c r="F34" s="27"/>
      <c r="G34" s="27"/>
      <c r="H34" s="27"/>
    </row>
    <row r="35" spans="1:8" ht="38.25" x14ac:dyDescent="0.2">
      <c r="A35" s="24" t="s">
        <v>266</v>
      </c>
      <c r="B35" s="24" t="s">
        <v>265</v>
      </c>
      <c r="C35" s="38">
        <v>10000</v>
      </c>
      <c r="D35" s="38">
        <v>10000</v>
      </c>
      <c r="E35" s="38">
        <v>10000</v>
      </c>
      <c r="F35" s="27"/>
      <c r="G35" s="27"/>
      <c r="H35" s="27"/>
    </row>
    <row r="36" spans="1:8" ht="38.25" x14ac:dyDescent="0.2">
      <c r="A36" s="24" t="s">
        <v>268</v>
      </c>
      <c r="B36" s="24" t="s">
        <v>267</v>
      </c>
      <c r="C36" s="27">
        <v>0</v>
      </c>
      <c r="D36" s="27">
        <v>0</v>
      </c>
      <c r="E36" s="27">
        <v>0</v>
      </c>
      <c r="F36" s="27"/>
      <c r="G36" s="27"/>
      <c r="H36" s="27"/>
    </row>
    <row r="37" spans="1:8" ht="41.25" customHeight="1" x14ac:dyDescent="0.2">
      <c r="A37" s="24" t="s">
        <v>270</v>
      </c>
      <c r="B37" s="24" t="s">
        <v>269</v>
      </c>
      <c r="C37" s="27">
        <v>0</v>
      </c>
      <c r="D37" s="27">
        <v>0</v>
      </c>
      <c r="E37" s="27">
        <v>0</v>
      </c>
      <c r="F37" s="27"/>
      <c r="G37" s="27"/>
      <c r="H37" s="27"/>
    </row>
    <row r="38" spans="1:8" ht="38.25" x14ac:dyDescent="0.2">
      <c r="A38" s="24" t="s">
        <v>272</v>
      </c>
      <c r="B38" s="24" t="s">
        <v>271</v>
      </c>
      <c r="C38" s="37">
        <v>5643.6</v>
      </c>
      <c r="D38" s="27">
        <v>0</v>
      </c>
      <c r="E38" s="27">
        <v>0</v>
      </c>
      <c r="F38" s="27"/>
      <c r="G38" s="27"/>
      <c r="H38" s="27"/>
    </row>
    <row r="39" spans="1:8" ht="38.25" x14ac:dyDescent="0.2">
      <c r="A39" s="24" t="s">
        <v>274</v>
      </c>
      <c r="B39" s="24" t="s">
        <v>273</v>
      </c>
      <c r="C39" s="38">
        <v>0</v>
      </c>
      <c r="D39" s="38">
        <v>0</v>
      </c>
      <c r="E39" s="38">
        <v>3552.4</v>
      </c>
      <c r="F39" s="27"/>
      <c r="G39" s="27"/>
      <c r="H39" s="27"/>
    </row>
    <row r="40" spans="1:8" ht="38.25" x14ac:dyDescent="0.2">
      <c r="A40" s="24" t="s">
        <v>276</v>
      </c>
      <c r="B40" s="24" t="s">
        <v>275</v>
      </c>
      <c r="C40" s="27">
        <v>0</v>
      </c>
      <c r="D40" s="27">
        <v>0</v>
      </c>
      <c r="E40" s="27">
        <v>0</v>
      </c>
      <c r="F40" s="27"/>
      <c r="G40" s="27"/>
      <c r="H40" s="27"/>
    </row>
    <row r="41" spans="1:8" ht="51" x14ac:dyDescent="0.2">
      <c r="A41" s="24" t="s">
        <v>278</v>
      </c>
      <c r="B41" s="24" t="s">
        <v>277</v>
      </c>
      <c r="C41" s="27">
        <v>0</v>
      </c>
      <c r="D41" s="27">
        <v>0</v>
      </c>
      <c r="E41" s="27">
        <v>0</v>
      </c>
      <c r="F41" s="27"/>
      <c r="G41" s="27"/>
      <c r="H41" s="27"/>
    </row>
    <row r="42" spans="1:8" ht="38.25" x14ac:dyDescent="0.2">
      <c r="A42" s="24" t="s">
        <v>280</v>
      </c>
      <c r="B42" s="24" t="s">
        <v>279</v>
      </c>
      <c r="C42" s="27">
        <v>0</v>
      </c>
      <c r="D42" s="27">
        <v>0</v>
      </c>
      <c r="E42" s="27">
        <v>0</v>
      </c>
      <c r="F42" s="27"/>
      <c r="G42" s="27"/>
      <c r="H42" s="27"/>
    </row>
    <row r="43" spans="1:8" ht="28.5" customHeight="1" x14ac:dyDescent="0.2">
      <c r="A43" s="24" t="s">
        <v>282</v>
      </c>
      <c r="B43" s="24" t="s">
        <v>281</v>
      </c>
      <c r="C43" s="27">
        <v>0</v>
      </c>
      <c r="D43" s="27">
        <v>0</v>
      </c>
      <c r="E43" s="27">
        <v>0</v>
      </c>
      <c r="F43" s="27"/>
      <c r="G43" s="27"/>
      <c r="H43" s="27"/>
    </row>
    <row r="44" spans="1:8" ht="25.5" x14ac:dyDescent="0.2">
      <c r="A44" s="24" t="s">
        <v>284</v>
      </c>
      <c r="B44" s="24" t="s">
        <v>283</v>
      </c>
      <c r="C44" s="27">
        <v>0</v>
      </c>
      <c r="D44" s="27">
        <v>0</v>
      </c>
      <c r="E44" s="27">
        <v>0</v>
      </c>
      <c r="F44" s="27"/>
      <c r="G44" s="27"/>
      <c r="H44" s="27"/>
    </row>
    <row r="45" spans="1:8" ht="38.25" x14ac:dyDescent="0.2">
      <c r="A45" s="24" t="s">
        <v>286</v>
      </c>
      <c r="B45" s="24" t="s">
        <v>285</v>
      </c>
      <c r="C45" s="39">
        <v>6225.9</v>
      </c>
      <c r="D45" s="27">
        <v>0</v>
      </c>
      <c r="E45" s="27">
        <v>0</v>
      </c>
      <c r="F45" s="27"/>
      <c r="G45" s="27"/>
      <c r="H45" s="27"/>
    </row>
    <row r="46" spans="1:8" ht="51" x14ac:dyDescent="0.2">
      <c r="A46" s="24" t="s">
        <v>288</v>
      </c>
      <c r="B46" s="24" t="s">
        <v>287</v>
      </c>
      <c r="C46" s="27">
        <v>0</v>
      </c>
      <c r="D46" s="27">
        <v>0</v>
      </c>
      <c r="E46" s="27">
        <v>0</v>
      </c>
      <c r="F46" s="27"/>
      <c r="G46" s="27"/>
      <c r="H46" s="27"/>
    </row>
    <row r="47" spans="1:8" ht="51" x14ac:dyDescent="0.2">
      <c r="A47" s="24" t="s">
        <v>290</v>
      </c>
      <c r="B47" s="24" t="s">
        <v>289</v>
      </c>
      <c r="C47" s="27"/>
      <c r="D47" s="27"/>
      <c r="E47" s="27"/>
      <c r="F47" s="27"/>
      <c r="G47" s="27"/>
      <c r="H47" s="27"/>
    </row>
    <row r="48" spans="1:8" ht="51" x14ac:dyDescent="0.2">
      <c r="A48" s="24" t="s">
        <v>292</v>
      </c>
      <c r="B48" s="24" t="s">
        <v>291</v>
      </c>
      <c r="C48" s="27">
        <v>0</v>
      </c>
      <c r="D48" s="27">
        <v>0</v>
      </c>
      <c r="E48" s="27">
        <v>0</v>
      </c>
      <c r="F48" s="27"/>
      <c r="G48" s="27"/>
      <c r="H48" s="27"/>
    </row>
    <row r="49" spans="1:8" ht="51" x14ac:dyDescent="0.2">
      <c r="A49" s="24" t="s">
        <v>294</v>
      </c>
      <c r="B49" s="24" t="s">
        <v>293</v>
      </c>
      <c r="C49" s="39">
        <v>7490.6</v>
      </c>
      <c r="D49" s="39">
        <v>7490.6</v>
      </c>
      <c r="E49" s="39">
        <v>7490.6</v>
      </c>
      <c r="F49" s="27"/>
      <c r="G49" s="27"/>
      <c r="H49" s="27"/>
    </row>
    <row r="50" spans="1:8" ht="57" customHeight="1" x14ac:dyDescent="0.2">
      <c r="A50" s="24" t="s">
        <v>296</v>
      </c>
      <c r="B50" s="24" t="s">
        <v>295</v>
      </c>
      <c r="C50" s="39">
        <v>3540.2</v>
      </c>
      <c r="D50" s="39">
        <v>3540.2</v>
      </c>
      <c r="E50" s="39">
        <v>3540.2</v>
      </c>
      <c r="F50" s="27"/>
      <c r="G50" s="27"/>
      <c r="H50" s="27"/>
    </row>
    <row r="51" spans="1:8" ht="38.25" x14ac:dyDescent="0.2">
      <c r="A51" s="24" t="s">
        <v>298</v>
      </c>
      <c r="B51" s="24" t="s">
        <v>297</v>
      </c>
      <c r="C51" s="27">
        <v>0</v>
      </c>
      <c r="D51" s="27">
        <v>0</v>
      </c>
      <c r="E51" s="27">
        <v>0</v>
      </c>
      <c r="F51" s="27"/>
      <c r="G51" s="27"/>
      <c r="H51" s="27"/>
    </row>
    <row r="52" spans="1:8" ht="39.75" customHeight="1" x14ac:dyDescent="0.2">
      <c r="A52" s="24" t="s">
        <v>300</v>
      </c>
      <c r="B52" s="24" t="s">
        <v>299</v>
      </c>
      <c r="C52" s="39">
        <v>39643.9</v>
      </c>
      <c r="D52" s="27">
        <v>0</v>
      </c>
      <c r="E52" s="27">
        <v>0</v>
      </c>
      <c r="F52" s="27"/>
      <c r="G52" s="27"/>
      <c r="H52" s="27"/>
    </row>
    <row r="53" spans="1:8" ht="51" x14ac:dyDescent="0.2">
      <c r="A53" s="24" t="s">
        <v>302</v>
      </c>
      <c r="B53" s="24" t="s">
        <v>301</v>
      </c>
      <c r="C53" s="27">
        <v>0</v>
      </c>
      <c r="D53" s="27">
        <v>0</v>
      </c>
      <c r="E53" s="27">
        <v>0</v>
      </c>
      <c r="F53" s="27"/>
      <c r="G53" s="27"/>
      <c r="H53" s="27"/>
    </row>
    <row r="54" spans="1:8" ht="45" customHeight="1" x14ac:dyDescent="0.2">
      <c r="A54" s="24" t="s">
        <v>304</v>
      </c>
      <c r="B54" s="24" t="s">
        <v>303</v>
      </c>
      <c r="C54" s="27">
        <v>0</v>
      </c>
      <c r="D54" s="27">
        <v>0</v>
      </c>
      <c r="E54" s="27">
        <v>0</v>
      </c>
      <c r="F54" s="27"/>
      <c r="G54" s="27"/>
      <c r="H54" s="27"/>
    </row>
    <row r="55" spans="1:8" ht="38.25" x14ac:dyDescent="0.2">
      <c r="A55" s="24" t="s">
        <v>306</v>
      </c>
      <c r="B55" s="24" t="s">
        <v>305</v>
      </c>
      <c r="C55" s="39">
        <v>9000</v>
      </c>
      <c r="D55" s="39">
        <v>9000</v>
      </c>
      <c r="E55" s="39">
        <v>9000</v>
      </c>
      <c r="F55" s="27"/>
      <c r="G55" s="27"/>
      <c r="H55" s="27"/>
    </row>
    <row r="56" spans="1:8" ht="38.25" x14ac:dyDescent="0.2">
      <c r="A56" s="24" t="s">
        <v>308</v>
      </c>
      <c r="B56" s="24" t="s">
        <v>307</v>
      </c>
      <c r="C56" s="27">
        <v>0</v>
      </c>
      <c r="D56" s="27">
        <v>0</v>
      </c>
      <c r="E56" s="27">
        <v>0</v>
      </c>
      <c r="F56" s="27"/>
      <c r="G56" s="27"/>
      <c r="H56" s="27"/>
    </row>
    <row r="57" spans="1:8" ht="45.75" customHeight="1" x14ac:dyDescent="0.2">
      <c r="A57" s="24" t="s">
        <v>310</v>
      </c>
      <c r="B57" s="24" t="s">
        <v>309</v>
      </c>
      <c r="C57" s="39">
        <v>240424.6</v>
      </c>
      <c r="D57" s="39">
        <v>275503.3</v>
      </c>
      <c r="E57" s="39">
        <v>275503.3</v>
      </c>
      <c r="F57" s="27"/>
      <c r="G57" s="27"/>
      <c r="H57" s="27"/>
    </row>
    <row r="58" spans="1:8" ht="43.5" customHeight="1" x14ac:dyDescent="0.2">
      <c r="A58" s="24" t="s">
        <v>312</v>
      </c>
      <c r="B58" s="24" t="s">
        <v>311</v>
      </c>
      <c r="C58" s="39">
        <v>475.3</v>
      </c>
      <c r="D58" s="39">
        <v>3125</v>
      </c>
      <c r="E58" s="39">
        <v>2500</v>
      </c>
      <c r="F58" s="27"/>
      <c r="G58" s="27"/>
      <c r="H58" s="27"/>
    </row>
    <row r="59" spans="1:8" ht="38.25" x14ac:dyDescent="0.2">
      <c r="A59" s="24" t="s">
        <v>314</v>
      </c>
      <c r="B59" s="24" t="s">
        <v>313</v>
      </c>
      <c r="C59" s="39">
        <v>5300</v>
      </c>
      <c r="D59" s="27">
        <v>0</v>
      </c>
      <c r="E59" s="27">
        <v>0</v>
      </c>
      <c r="F59" s="27"/>
      <c r="G59" s="27"/>
      <c r="H59" s="27"/>
    </row>
    <row r="60" spans="1:8" ht="51" x14ac:dyDescent="0.2">
      <c r="A60" s="24" t="s">
        <v>316</v>
      </c>
      <c r="B60" s="24" t="s">
        <v>315</v>
      </c>
      <c r="C60" s="39">
        <v>520000</v>
      </c>
      <c r="D60" s="39">
        <v>544942.30000000005</v>
      </c>
      <c r="E60" s="39">
        <v>0</v>
      </c>
      <c r="F60" s="27"/>
      <c r="G60" s="27"/>
      <c r="H60" s="27"/>
    </row>
  </sheetData>
  <pageMargins left="0" right="0" top="0" bottom="0"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topLeftCell="A31" workbookViewId="0">
      <selection activeCell="B46" sqref="B46"/>
    </sheetView>
  </sheetViews>
  <sheetFormatPr defaultRowHeight="30.75" customHeight="1" x14ac:dyDescent="0.2"/>
  <cols>
    <col min="1" max="1" width="16.75" customWidth="1"/>
    <col min="2" max="2" width="59.375" customWidth="1"/>
    <col min="3" max="3" width="14.375" customWidth="1"/>
    <col min="4" max="4" width="11.75" customWidth="1"/>
    <col min="5" max="5" width="12.125" customWidth="1"/>
  </cols>
  <sheetData>
    <row r="1" spans="1:5" ht="30.75" customHeight="1" x14ac:dyDescent="0.2">
      <c r="A1" s="51" t="s">
        <v>329</v>
      </c>
      <c r="B1" s="52" t="s">
        <v>330</v>
      </c>
      <c r="C1" s="53">
        <f>SUM(C21+C2+C39)</f>
        <v>3112565.8</v>
      </c>
      <c r="D1" s="53">
        <f>SUM(D21+D2+D39)</f>
        <v>3210035.8</v>
      </c>
      <c r="E1" s="53">
        <f>SUM(E21+E2+E39)</f>
        <v>2740701</v>
      </c>
    </row>
    <row r="2" spans="1:5" ht="30.75" customHeight="1" thickBot="1" x14ac:dyDescent="0.25">
      <c r="A2" s="54" t="s">
        <v>331</v>
      </c>
      <c r="B2" s="55" t="s">
        <v>332</v>
      </c>
      <c r="C2" s="56">
        <f>SUM(C3:C8)</f>
        <v>648816.10000000009</v>
      </c>
      <c r="D2" s="56">
        <f>SUM(D3:D8)</f>
        <v>627702.89999999991</v>
      </c>
      <c r="E2" s="56">
        <f>SUM(E3:E8)</f>
        <v>627819.5</v>
      </c>
    </row>
    <row r="3" spans="1:5" ht="30.75" customHeight="1" x14ac:dyDescent="0.2">
      <c r="A3" s="57" t="s">
        <v>333</v>
      </c>
      <c r="B3" s="58" t="s">
        <v>334</v>
      </c>
      <c r="C3" s="59"/>
      <c r="D3" s="59"/>
      <c r="E3" s="59">
        <v>3552.4</v>
      </c>
    </row>
    <row r="4" spans="1:5" ht="30.75" customHeight="1" x14ac:dyDescent="0.2">
      <c r="A4" s="60" t="s">
        <v>335</v>
      </c>
      <c r="B4" s="61" t="s">
        <v>336</v>
      </c>
      <c r="C4" s="59"/>
      <c r="D4" s="59"/>
      <c r="E4" s="59"/>
    </row>
    <row r="5" spans="1:5" ht="30.75" customHeight="1" x14ac:dyDescent="0.2">
      <c r="A5" s="62" t="s">
        <v>337</v>
      </c>
      <c r="B5" s="61" t="s">
        <v>338</v>
      </c>
      <c r="C5" s="59">
        <v>39643.9</v>
      </c>
      <c r="D5" s="59"/>
      <c r="E5" s="59"/>
    </row>
    <row r="6" spans="1:5" ht="30.75" customHeight="1" x14ac:dyDescent="0.2">
      <c r="A6" s="57" t="s">
        <v>339</v>
      </c>
      <c r="B6" s="63" t="s">
        <v>340</v>
      </c>
      <c r="C6" s="59">
        <v>5643.6</v>
      </c>
      <c r="D6" s="59"/>
      <c r="E6" s="59"/>
    </row>
    <row r="7" spans="1:5" ht="30.75" customHeight="1" x14ac:dyDescent="0.2">
      <c r="A7" s="57" t="s">
        <v>341</v>
      </c>
      <c r="B7" s="61" t="s">
        <v>342</v>
      </c>
      <c r="C7" s="59">
        <v>318601.2</v>
      </c>
      <c r="D7" s="59">
        <v>315876.7</v>
      </c>
      <c r="E7" s="59">
        <v>315876.7</v>
      </c>
    </row>
    <row r="8" spans="1:5" ht="30.75" customHeight="1" x14ac:dyDescent="0.2">
      <c r="A8" s="64" t="s">
        <v>343</v>
      </c>
      <c r="B8" s="63" t="s">
        <v>344</v>
      </c>
      <c r="C8" s="59">
        <f>SUM(C10:C20)</f>
        <v>284927.40000000002</v>
      </c>
      <c r="D8" s="59">
        <f>SUM(D10:D20)</f>
        <v>311826.19999999995</v>
      </c>
      <c r="E8" s="59">
        <f>SUM(E10:E20)</f>
        <v>308390.39999999997</v>
      </c>
    </row>
    <row r="9" spans="1:5" ht="16.5" customHeight="1" x14ac:dyDescent="0.2">
      <c r="A9" s="65"/>
      <c r="B9" s="66" t="s">
        <v>345</v>
      </c>
      <c r="C9" s="59"/>
      <c r="D9" s="67"/>
      <c r="E9" s="67"/>
    </row>
    <row r="10" spans="1:5" ht="30.75" customHeight="1" x14ac:dyDescent="0.2">
      <c r="A10" s="65"/>
      <c r="B10" s="66" t="s">
        <v>346</v>
      </c>
      <c r="C10" s="68"/>
      <c r="D10" s="67"/>
      <c r="E10" s="67"/>
    </row>
    <row r="11" spans="1:5" ht="30.75" customHeight="1" x14ac:dyDescent="0.2">
      <c r="A11" s="65"/>
      <c r="B11" s="66" t="s">
        <v>347</v>
      </c>
      <c r="C11" s="68">
        <v>240424.6</v>
      </c>
      <c r="D11" s="69">
        <v>275503.3</v>
      </c>
      <c r="E11" s="69">
        <v>275503.3</v>
      </c>
    </row>
    <row r="12" spans="1:5" ht="30.75" customHeight="1" x14ac:dyDescent="0.2">
      <c r="A12" s="65"/>
      <c r="B12" s="66" t="s">
        <v>348</v>
      </c>
      <c r="C12" s="68">
        <v>475.3</v>
      </c>
      <c r="D12" s="69">
        <v>3125</v>
      </c>
      <c r="E12" s="69">
        <v>2500</v>
      </c>
    </row>
    <row r="13" spans="1:5" ht="30.75" customHeight="1" x14ac:dyDescent="0.2">
      <c r="A13" s="65"/>
      <c r="B13" s="66" t="s">
        <v>349</v>
      </c>
      <c r="C13" s="68">
        <v>7490.6</v>
      </c>
      <c r="D13" s="69">
        <v>7490.6</v>
      </c>
      <c r="E13" s="69">
        <v>7490.6</v>
      </c>
    </row>
    <row r="14" spans="1:5" ht="30.75" customHeight="1" x14ac:dyDescent="0.2">
      <c r="A14" s="65"/>
      <c r="B14" s="66" t="s">
        <v>350</v>
      </c>
      <c r="C14" s="68">
        <v>3540.2</v>
      </c>
      <c r="D14" s="69">
        <v>3540.2</v>
      </c>
      <c r="E14" s="69">
        <v>3540.2</v>
      </c>
    </row>
    <row r="15" spans="1:5" ht="30.75" customHeight="1" x14ac:dyDescent="0.2">
      <c r="A15" s="64"/>
      <c r="B15" s="66" t="s">
        <v>351</v>
      </c>
      <c r="C15" s="68">
        <v>367.1</v>
      </c>
      <c r="D15" s="69">
        <v>356.3</v>
      </c>
      <c r="E15" s="69">
        <v>356.3</v>
      </c>
    </row>
    <row r="16" spans="1:5" ht="30.75" customHeight="1" x14ac:dyDescent="0.2">
      <c r="A16" s="64"/>
      <c r="B16" s="66" t="s">
        <v>352</v>
      </c>
      <c r="C16" s="68"/>
      <c r="D16" s="69">
        <v>2810.8</v>
      </c>
      <c r="E16" s="69"/>
    </row>
    <row r="17" spans="1:5" ht="30.75" customHeight="1" x14ac:dyDescent="0.2">
      <c r="A17" s="64"/>
      <c r="B17" s="66" t="s">
        <v>353</v>
      </c>
      <c r="C17" s="68">
        <v>7403.7</v>
      </c>
      <c r="D17" s="69"/>
      <c r="E17" s="69"/>
    </row>
    <row r="18" spans="1:5" ht="30.75" customHeight="1" x14ac:dyDescent="0.2">
      <c r="A18" s="64"/>
      <c r="B18" s="66" t="s">
        <v>354</v>
      </c>
      <c r="C18" s="68">
        <v>10000</v>
      </c>
      <c r="D18" s="69">
        <v>10000</v>
      </c>
      <c r="E18" s="69">
        <v>10000</v>
      </c>
    </row>
    <row r="19" spans="1:5" ht="30.75" customHeight="1" x14ac:dyDescent="0.2">
      <c r="A19" s="64"/>
      <c r="B19" s="66" t="s">
        <v>355</v>
      </c>
      <c r="C19" s="68">
        <v>6225.9</v>
      </c>
      <c r="D19" s="69"/>
      <c r="E19" s="69"/>
    </row>
    <row r="20" spans="1:5" ht="30.75" customHeight="1" x14ac:dyDescent="0.2">
      <c r="A20" s="64"/>
      <c r="B20" s="66" t="s">
        <v>356</v>
      </c>
      <c r="C20" s="68">
        <v>9000</v>
      </c>
      <c r="D20" s="69">
        <v>9000</v>
      </c>
      <c r="E20" s="69">
        <v>9000</v>
      </c>
    </row>
    <row r="21" spans="1:5" ht="30.75" customHeight="1" thickBot="1" x14ac:dyDescent="0.25">
      <c r="A21" s="54" t="s">
        <v>357</v>
      </c>
      <c r="B21" s="55" t="s">
        <v>358</v>
      </c>
      <c r="C21" s="70">
        <f>SUM(C22:C26)</f>
        <v>1938449.7</v>
      </c>
      <c r="D21" s="70">
        <f>SUM(D22:D26)</f>
        <v>2037390.6</v>
      </c>
      <c r="E21" s="70">
        <f>SUM(E22:E26)</f>
        <v>2112881.5</v>
      </c>
    </row>
    <row r="22" spans="1:5" ht="30.75" customHeight="1" x14ac:dyDescent="0.2">
      <c r="A22" s="71" t="s">
        <v>359</v>
      </c>
      <c r="B22" s="72" t="s">
        <v>360</v>
      </c>
      <c r="C22" s="73">
        <v>52922.2</v>
      </c>
      <c r="D22" s="74">
        <v>54761.7</v>
      </c>
      <c r="E22" s="74">
        <v>54761.7</v>
      </c>
    </row>
    <row r="23" spans="1:5" ht="30.75" customHeight="1" x14ac:dyDescent="0.2">
      <c r="A23" s="64" t="s">
        <v>361</v>
      </c>
      <c r="B23" s="63" t="s">
        <v>362</v>
      </c>
      <c r="C23" s="75">
        <v>127866.4</v>
      </c>
      <c r="D23" s="76">
        <v>127866.4</v>
      </c>
      <c r="E23" s="76">
        <v>127866.4</v>
      </c>
    </row>
    <row r="24" spans="1:5" ht="30.75" customHeight="1" x14ac:dyDescent="0.2">
      <c r="A24" s="64" t="s">
        <v>363</v>
      </c>
      <c r="B24" s="63" t="s">
        <v>364</v>
      </c>
      <c r="C24" s="75">
        <v>65865.100000000006</v>
      </c>
      <c r="D24" s="76">
        <v>65865.100000000006</v>
      </c>
      <c r="E24" s="76">
        <v>38421.300000000003</v>
      </c>
    </row>
    <row r="25" spans="1:5" ht="30.75" customHeight="1" x14ac:dyDescent="0.2">
      <c r="A25" s="64" t="s">
        <v>365</v>
      </c>
      <c r="B25" s="63" t="s">
        <v>366</v>
      </c>
      <c r="C25" s="75">
        <v>79</v>
      </c>
      <c r="D25" s="76">
        <v>83.7</v>
      </c>
      <c r="E25" s="76"/>
    </row>
    <row r="26" spans="1:5" ht="30.75" customHeight="1" x14ac:dyDescent="0.2">
      <c r="A26" s="64" t="s">
        <v>367</v>
      </c>
      <c r="B26" s="63" t="s">
        <v>368</v>
      </c>
      <c r="C26" s="75">
        <f>SUM(C28:C38)</f>
        <v>1691717</v>
      </c>
      <c r="D26" s="75">
        <f>SUM(D28:D38)</f>
        <v>1788813.7000000002</v>
      </c>
      <c r="E26" s="75">
        <f>SUM(E28:E38)</f>
        <v>1891832.1</v>
      </c>
    </row>
    <row r="27" spans="1:5" ht="15.75" customHeight="1" x14ac:dyDescent="0.2">
      <c r="A27" s="64"/>
      <c r="B27" s="66" t="s">
        <v>345</v>
      </c>
      <c r="C27" s="77"/>
      <c r="D27" s="76"/>
      <c r="E27" s="76"/>
    </row>
    <row r="28" spans="1:5" ht="30.75" customHeight="1" x14ac:dyDescent="0.2">
      <c r="A28" s="64"/>
      <c r="B28" s="66" t="s">
        <v>369</v>
      </c>
      <c r="C28" s="77">
        <v>1918.5</v>
      </c>
      <c r="D28" s="78">
        <v>1985.9</v>
      </c>
      <c r="E28" s="78">
        <v>2058.6999999999998</v>
      </c>
    </row>
    <row r="29" spans="1:5" ht="30.75" customHeight="1" x14ac:dyDescent="0.2">
      <c r="A29" s="64"/>
      <c r="B29" s="66" t="s">
        <v>370</v>
      </c>
      <c r="C29" s="77">
        <v>2042.1</v>
      </c>
      <c r="D29" s="78">
        <v>2042.1</v>
      </c>
      <c r="E29" s="78">
        <v>2042.1</v>
      </c>
    </row>
    <row r="30" spans="1:5" ht="30.75" customHeight="1" x14ac:dyDescent="0.2">
      <c r="A30" s="64"/>
      <c r="B30" s="66" t="s">
        <v>371</v>
      </c>
      <c r="C30" s="77">
        <v>318.39999999999998</v>
      </c>
      <c r="D30" s="78">
        <v>330.6</v>
      </c>
      <c r="E30" s="78">
        <v>330.6</v>
      </c>
    </row>
    <row r="31" spans="1:5" ht="30.75" customHeight="1" x14ac:dyDescent="0.2">
      <c r="A31" s="64"/>
      <c r="B31" s="66" t="s">
        <v>372</v>
      </c>
      <c r="C31" s="77">
        <v>8168.6</v>
      </c>
      <c r="D31" s="78">
        <v>8168.6</v>
      </c>
      <c r="E31" s="78">
        <v>8168.6</v>
      </c>
    </row>
    <row r="32" spans="1:5" ht="30.75" customHeight="1" x14ac:dyDescent="0.2">
      <c r="A32" s="64"/>
      <c r="B32" s="66" t="s">
        <v>373</v>
      </c>
      <c r="C32" s="77">
        <v>2775.5</v>
      </c>
      <c r="D32" s="78">
        <v>2775.5</v>
      </c>
      <c r="E32" s="78">
        <v>2775.5</v>
      </c>
    </row>
    <row r="33" spans="1:5" ht="30.75" customHeight="1" x14ac:dyDescent="0.2">
      <c r="A33" s="64"/>
      <c r="B33" s="66" t="s">
        <v>374</v>
      </c>
      <c r="C33" s="77">
        <v>4939.7</v>
      </c>
      <c r="D33" s="78">
        <v>7130.2</v>
      </c>
      <c r="E33" s="78">
        <v>6502.8</v>
      </c>
    </row>
    <row r="34" spans="1:5" ht="30.75" customHeight="1" x14ac:dyDescent="0.2">
      <c r="A34" s="64"/>
      <c r="B34" s="66" t="s">
        <v>375</v>
      </c>
      <c r="C34" s="77">
        <v>145527.20000000001</v>
      </c>
      <c r="D34" s="78">
        <v>145527.20000000001</v>
      </c>
      <c r="E34" s="78">
        <v>145527.20000000001</v>
      </c>
    </row>
    <row r="35" spans="1:5" ht="30.75" customHeight="1" x14ac:dyDescent="0.2">
      <c r="A35" s="64"/>
      <c r="B35" s="66" t="s">
        <v>376</v>
      </c>
      <c r="C35" s="77">
        <v>2759.7</v>
      </c>
      <c r="D35" s="78">
        <v>2759.7</v>
      </c>
      <c r="E35" s="78">
        <v>2759.7</v>
      </c>
    </row>
    <row r="36" spans="1:5" ht="30.75" customHeight="1" x14ac:dyDescent="0.2">
      <c r="A36" s="64"/>
      <c r="B36" s="66" t="s">
        <v>377</v>
      </c>
      <c r="C36" s="77">
        <v>2.6</v>
      </c>
      <c r="D36" s="78">
        <v>2.6</v>
      </c>
      <c r="E36" s="78">
        <v>2.6</v>
      </c>
    </row>
    <row r="37" spans="1:5" ht="30.75" customHeight="1" x14ac:dyDescent="0.2">
      <c r="A37" s="64"/>
      <c r="B37" s="66" t="s">
        <v>378</v>
      </c>
      <c r="C37" s="77">
        <v>40662</v>
      </c>
      <c r="D37" s="78">
        <v>40662</v>
      </c>
      <c r="E37" s="78">
        <v>40662</v>
      </c>
    </row>
    <row r="38" spans="1:5" ht="30.75" customHeight="1" x14ac:dyDescent="0.2">
      <c r="A38" s="64"/>
      <c r="B38" s="66" t="s">
        <v>379</v>
      </c>
      <c r="C38" s="77">
        <v>1482602.7</v>
      </c>
      <c r="D38" s="78">
        <v>1577429.3</v>
      </c>
      <c r="E38" s="78">
        <v>1681002.3</v>
      </c>
    </row>
    <row r="39" spans="1:5" ht="30.75" customHeight="1" x14ac:dyDescent="0.2">
      <c r="A39" s="79" t="s">
        <v>380</v>
      </c>
      <c r="B39" s="80" t="s">
        <v>381</v>
      </c>
      <c r="C39" s="81">
        <f>SUM(C40:C41)</f>
        <v>525300</v>
      </c>
      <c r="D39" s="81">
        <f>SUM(D40:D41)</f>
        <v>544942.30000000005</v>
      </c>
      <c r="E39" s="81">
        <f>SUM(E40:E41)</f>
        <v>0</v>
      </c>
    </row>
    <row r="40" spans="1:5" ht="30.75" customHeight="1" x14ac:dyDescent="0.2">
      <c r="A40" s="79" t="s">
        <v>382</v>
      </c>
      <c r="B40" s="82" t="s">
        <v>383</v>
      </c>
      <c r="C40" s="81">
        <v>520000</v>
      </c>
      <c r="D40" s="81">
        <v>544942.30000000005</v>
      </c>
      <c r="E40" s="81"/>
    </row>
    <row r="41" spans="1:5" ht="30.75" customHeight="1" x14ac:dyDescent="0.2">
      <c r="A41" s="65" t="s">
        <v>384</v>
      </c>
      <c r="B41" s="63" t="s">
        <v>385</v>
      </c>
      <c r="C41" s="75">
        <f>SUM(C43)</f>
        <v>5300</v>
      </c>
      <c r="D41" s="75">
        <f>SUM(D43)</f>
        <v>0</v>
      </c>
      <c r="E41" s="75">
        <f>SUM(E43)</f>
        <v>0</v>
      </c>
    </row>
    <row r="42" spans="1:5" ht="19.5" customHeight="1" x14ac:dyDescent="0.2">
      <c r="A42" s="83"/>
      <c r="B42" s="66" t="s">
        <v>345</v>
      </c>
      <c r="C42" s="75"/>
      <c r="D42" s="75"/>
      <c r="E42" s="84"/>
    </row>
    <row r="43" spans="1:5" ht="30.75" customHeight="1" x14ac:dyDescent="0.2">
      <c r="A43" s="85"/>
      <c r="B43" s="86" t="s">
        <v>386</v>
      </c>
      <c r="C43" s="87">
        <v>5300</v>
      </c>
      <c r="D43" s="87"/>
      <c r="E43" s="8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администраторы</vt:lpstr>
      <vt:lpstr>МБТ</vt:lpstr>
      <vt:lpstr>МБТ по КБК</vt:lpstr>
      <vt:lpstr>администраторы!Заголовки_для_печати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Захаревич</dc:creator>
  <cp:lastModifiedBy>VolrjvaS</cp:lastModifiedBy>
  <cp:lastPrinted>2019-12-09T08:44:08Z</cp:lastPrinted>
  <dcterms:created xsi:type="dcterms:W3CDTF">2016-03-17T01:32:59Z</dcterms:created>
  <dcterms:modified xsi:type="dcterms:W3CDTF">2019-12-09T08:44:10Z</dcterms:modified>
</cp:coreProperties>
</file>