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<sst xmlns="http://schemas.openxmlformats.org/spreadsheetml/2006/main" count="147" uniqueCount="108">
  <si>
    <t>Сведения об использовании бюджетных ассигнований Резервного фонда администрации города Благовещенска за 9 месяцев 2013 года</t>
  </si>
  <si>
    <t>(тыс.руб.)</t>
  </si>
  <si>
    <t>Получатель</t>
  </si>
  <si>
    <t>Постановление администрации города Благовещенска (дата, №)</t>
  </si>
  <si>
    <t>Направление</t>
  </si>
  <si>
    <t>Назначено</t>
  </si>
  <si>
    <t>Исполнено</t>
  </si>
  <si>
    <t>Управление ЖКХ администрации города Благовещенска</t>
  </si>
  <si>
    <t>27.12.2012           № 5719</t>
  </si>
  <si>
    <t>На выполнение ремонтно-восстановительных работ после пожара в многоквартирном доме по адресу:   ул.Фрунзе, 23.</t>
  </si>
  <si>
    <t>27.12.2012                     № 5718</t>
  </si>
  <si>
    <t>На выполнение ремонтно-восстановительных работ после пожара в многоквартирном доме по адресу:   ул.Чайковского, 161/2</t>
  </si>
  <si>
    <t>26.02.2013   № 727</t>
  </si>
  <si>
    <t>На выполнение ремонтно-восстановительных работ после пожара в многоквартирном доме по адресу:   ул.Чайковского, 169</t>
  </si>
  <si>
    <t>21.02.2013    № 663</t>
  </si>
  <si>
    <t>На выполнение ремонтно-восстановительных работ после пожара в многоквартирном доме по адресу:  ул.Зейская, 247 А</t>
  </si>
  <si>
    <t>21.02.2013    № 664, 13.12.2013 №6320</t>
  </si>
  <si>
    <t>На выполнение ремонтно-восстановительных работ после пожара в многоквартирном доме по адресу:  ул.Пролетарская, 7/1</t>
  </si>
  <si>
    <t>21.02.2013    № 665</t>
  </si>
  <si>
    <t>На выполнение ремонтно-восстановительных работ после пожара в многоквартирном доме по адресу:   ул.Новая, 7/2</t>
  </si>
  <si>
    <t>01.03.2013     № 810</t>
  </si>
  <si>
    <t>На выполнение ремонтно-восстановительных работ после пожара в многоквартирном доме по адресу:   ул.Краснофлотская, 7</t>
  </si>
  <si>
    <t>01.03.2013     № 809</t>
  </si>
  <si>
    <t>На выполнение ремонтно-восстановительных работ после пожара в многоквартирном доме по адресу:   ул. Первомайская, 20</t>
  </si>
  <si>
    <t>18.03.2012       № 1295</t>
  </si>
  <si>
    <t>На выполнение ремонтно-восстановительных работ после пожара в многоквартирном доме по адресу:   ул.Ленина, 214</t>
  </si>
  <si>
    <t>13.05.2013      № 2460</t>
  </si>
  <si>
    <t>На выполнение ремонтно-восстановительных работ после пожара в многоквартирном доме по адресу:   ул.Чайковского, 159</t>
  </si>
  <si>
    <t>21.06.2013       № 3228</t>
  </si>
  <si>
    <t>На выполнение ремонтно-восстановительных работ в целях ликвидации чрезвычайной ситуации в многоквартирном доме по адресу:   ул.Ленина, 178</t>
  </si>
  <si>
    <t>23.07.2013 №3885</t>
  </si>
  <si>
    <t>Для проведения ремонтно-восстановительных работ после пожара в многоквартирном доме по адресу: ул. Рабочая/50 лет Октября, 138/127</t>
  </si>
  <si>
    <t>Администрация города Благовещенска</t>
  </si>
  <si>
    <t>07.08.2013 №4057, 05.12.2013 №6197, 13.12.2013 №6321</t>
  </si>
  <si>
    <t>на оказание гражданам единовременной материальной помощи в целях компенсации расходов на восстановление поврежденного имущества</t>
  </si>
  <si>
    <t>Управление по делам ГО и ЧС</t>
  </si>
  <si>
    <t>Для проведения мероприятий по обеспечению поисково-спасательного отряда для выполнения задач по ликвидации ЧС</t>
  </si>
  <si>
    <t>09.08.2013 №4192,  13.08.2013 №4205, 13.11.2013 №5756</t>
  </si>
  <si>
    <t>На приобретение спальных принадлежностей и раскладушек для пункта временного размещения населения</t>
  </si>
  <si>
    <t>13.08.2013 №4241</t>
  </si>
  <si>
    <t>Для проведения аварийно-восстановительных работ, возникших в результате паводка</t>
  </si>
  <si>
    <t>19.08.2013 № 4269</t>
  </si>
  <si>
    <t>На оказание гражданам единовременной материальной помощи в целях компенсации расходов на восстановление поврежденного имущества</t>
  </si>
  <si>
    <t>23.08.2013 №4350, 31.12.2013 №6709</t>
  </si>
  <si>
    <t>На оказание гражданам единовременной материальной помощи в целях компенсации расходов на восстановление поврежденного имущества;</t>
  </si>
  <si>
    <t>Для проведения аварийно-восстановительных и аварийно-спасательных работ</t>
  </si>
  <si>
    <t>05.09.2013 №4617</t>
  </si>
  <si>
    <t>Для проведения ремонта дорог на территории городского округа в связи с возникшим паводком и обильным выпадением осадков</t>
  </si>
  <si>
    <t xml:space="preserve">13.09.2013 № 4752, 30.09.2013 № 4925 </t>
  </si>
  <si>
    <t>Для приобретения 10 мотопомп в комплекте в целях проведения аварийно-восстановительных работ на территории муниципального образования города Благовещенска и ликвидации последствий чрезвычайной ситуации природного характера</t>
  </si>
  <si>
    <t>23.09.2013 №4872</t>
  </si>
  <si>
    <t>На приобретение и установку двух стиральных машин в пункте длительного пребывания эвакуируемого населения, расположенного в здании ГОАУ СПО «Амурский педагогический колледж», ул. Трудовая,7</t>
  </si>
  <si>
    <t>23.09.2013 №4873</t>
  </si>
  <si>
    <t>27.09.2013 №4909,  05.12.2013 №6207</t>
  </si>
  <si>
    <t xml:space="preserve">На приобретение товара для укомплектования пункта длительного пребывания, приобретение и установку противодымных дверей, приобретение 10 телевизоров для оснащения пункта длительного пребывания, расположенного в гостинице «Заря» по адресу ул. Краснофлотская,143
</t>
  </si>
  <si>
    <t>27.09.2013  №4915</t>
  </si>
  <si>
    <t>Для оплаты услуг по осуществлению питания пострадавшего населения  (эвакуируемых граждан) и команд, привлекаемых к аварийно-спасательным, аварийно-восстановительным работам, участников ликвидации чрезвычайной ситуации природного характера</t>
  </si>
  <si>
    <t>04.10.2013  № 4976, 31.12.2013 №6709</t>
  </si>
  <si>
    <t>Для аварийно-восстановительных и аварийно-спасательных работ</t>
  </si>
  <si>
    <t>Управление образования администрации города Благовещенска</t>
  </si>
  <si>
    <t>15.10.2013 №5042</t>
  </si>
  <si>
    <t>На выполнение работ, связанных с переносом оборудования для учета тепловой энергии в МОБУ СОШ № 15 (корпус 2), расположенного по адресу ул.Школьная, 7 (район 5 стройки)</t>
  </si>
  <si>
    <t>21.10.2013 №5412, 30.12.2013 №6662</t>
  </si>
  <si>
    <t>На оплату расходов по приобретению материальных запасов и обслуживанию оргтехники, необходимых для формирования списков граждан на получение единовременной материальной и финансовой помощи в период чрезвычайной ситуации природного характера</t>
  </si>
  <si>
    <t>01.11.2013 №5602</t>
  </si>
  <si>
    <t>07.11.2013 №5729, 30.12.2013 №6662</t>
  </si>
  <si>
    <t>Для оплаты услуг по осуществлению питания пострадавшего населения  в результате  чрезвычайной ситуации природного характера, вызванной повышением паводка на реках Амур, Зея и выпадением обильных осадков, размещенных в пунктах длительного пребывания города Благовещенска</t>
  </si>
  <si>
    <t>13.11.2013 №5757</t>
  </si>
  <si>
    <t>На выплату заработной платы (с учетом начислений на выплаты по оплате труда) сотрудникам поисково-спасательного отряда и оперативного штаба управления за период работы в условиях чрезвычайной ситуации природного характера с 22.07.2013 года по 30.09.2013 года</t>
  </si>
  <si>
    <t>13.11.2013 №5758, 30.12.2013 №6656</t>
  </si>
  <si>
    <t>На выполнение ремонтно-восстановительных работ после пожара в многоквартирном доме по адресу:   ул. Павлика Морозова, 9</t>
  </si>
  <si>
    <t>Комитет по управлению имуществом</t>
  </si>
  <si>
    <t>15.11.2013 №5833</t>
  </si>
  <si>
    <t>На выполнение ремонтно-восстановительных работ пункта длительного проживания граждан, расположенного в гостинице "Заря" по адресу ул. Краснофлотская, 143</t>
  </si>
  <si>
    <t>22.11.2013 №5886, 05.12.2013 №6198</t>
  </si>
  <si>
    <t>На выплату заработной платы (с учетом начислений на выплаты по оплате труда) сотрудникам поисково-спасательного отряда за период работы в условиях чрезвычайной ситуации природного характера с 01.10.2013 года по 31.10.2013 года</t>
  </si>
  <si>
    <t>29.11.2013 №5972</t>
  </si>
  <si>
    <t>На приобретение электрической плиты и установку её в пункте длительного пребывания граждан, расположенного в гостинице «Заря» по адресу ул. Краснофлотская, 143</t>
  </si>
  <si>
    <t>05.12.2013 №6196</t>
  </si>
  <si>
    <t>На возмещение затрат  МП «Зеленстрой» по уборке территории городского округа, понесённых в результате чрезвычайной ситуации природного характера</t>
  </si>
  <si>
    <t>05.12.2013 №6212</t>
  </si>
  <si>
    <t xml:space="preserve">На компенсацию затрат  МП «ГСТК», связанных с работой экскаватора по отгрузке песчано-гравийной смеси для населения, пострадавшего в результате чрезвычайной ситуации природного характера и по проведению мероприятий по ликвидации последствий чрезвычайной ситуации, связанной с паводками </t>
  </si>
  <si>
    <t>13.12.2013 №6322</t>
  </si>
  <si>
    <t>На оплату коммунальных платежей пункта длительного пребывания граждан, расположенного в гостинице «Заря» по адресу ул. Краснофлотская, 143</t>
  </si>
  <si>
    <t>Управление культуры администрации города Благовещенска</t>
  </si>
  <si>
    <t>13.12.2013 №6323</t>
  </si>
  <si>
    <t>Для муниципального учреждения культуры «Городской дом культуры» на приобретение и установку приборов учета тепловой энергии взамен вышедших из строя в связи с затоплением теплового пункта</t>
  </si>
  <si>
    <t>23.12.2013 №6567</t>
  </si>
  <si>
    <t>На компенсацию затрат, связанных с перевозкой граждан, пострадавших в результате чрезвычайной ситуации природного характера, МП «Автоколонна 1275» от пункта длительного пребывания (ул. Краснофлотская, 143) до столовой ФГОУ ВПО «БГПУ» и обратно с 09.10.2013 по 20.11.2013 г.</t>
  </si>
  <si>
    <t>23.12.2013 №6568, 30.12.2013 №6662</t>
  </si>
  <si>
    <t>Для МКУ "Эксплуатационно-хозяйственная служба" на выполнение ремонтных работ на пункте длительного пребывания граждан, расположенного по адресу ул. Пионерская, 51</t>
  </si>
  <si>
    <t>образ</t>
  </si>
  <si>
    <t>24.12.2013 №6600</t>
  </si>
  <si>
    <t>Для оказания единовременной материальной помощи гражданам, пострадавшим от чрезвычайной ситуации, возникшей на территории города Благовещенска, в целях компенсации расходов, связанных с утратой имущества (100 человек по 10000 рублей)</t>
  </si>
  <si>
    <t>Культ</t>
  </si>
  <si>
    <t>30.12.2013 №6660</t>
  </si>
  <si>
    <t>На проведение ремонтно-восстановительных работ по утеплению стены дома квартиры № 1, являющейся общей с квартирой № 2, расположенной по адресу: село Белогорье, ул. Заозерная, дом 37</t>
  </si>
  <si>
    <t>ГО</t>
  </si>
  <si>
    <t>30.12.2013 №6661</t>
  </si>
  <si>
    <t>МП «ГСТК» на возмещение затрат по ликвидации последствий чрезвычайной ситуации природного характера и по разгрузке, перевозке и хранению пиломатериалов для граждан, пострадавших в результате чрезвычайной ситуации природного характера</t>
  </si>
  <si>
    <t>куми</t>
  </si>
  <si>
    <t>МП «Зеленстрой»  на возмещение затрат по разгрузке, перевозке и хранению дровяной древесины для граждан, пострадавших в результате чрезвычайной ситуации природного характера</t>
  </si>
  <si>
    <t>адм</t>
  </si>
  <si>
    <t>МКП «ДЭУ» на возмещение затрат на оплату работ ООО «Блок» по берегоукреплению реки Амур в районе ул. Краснофлотская между ул. Шимановского и ул. Островского во время возникновения паводка</t>
  </si>
  <si>
    <t>жкх</t>
  </si>
  <si>
    <t>Итого на 01.01.2014 г.</t>
  </si>
  <si>
    <t>Утверждено по бюджету 2013 г. -  97 372 тыс. руб.</t>
  </si>
  <si>
    <t>Остаток средств резервного фонда города на 01.01.2014 г.- 14 886 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</si>
</sst>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6">
      <selection activeCell="C57" sqref="C57"/>
    </sheetView>
  </sheetViews>
  <sheetFormatPr defaultColWidth="9.00390625" defaultRowHeight="12.75"/>
  <cols>
    <col min="1" max="1" width="22.375" style="23" customWidth="1"/>
    <col min="2" max="2" width="12.75390625" style="24" customWidth="1"/>
    <col min="3" max="3" width="45.875" style="47" customWidth="1"/>
    <col min="4" max="4" width="10.375" style="25" customWidth="1"/>
    <col min="5" max="5" width="10.00390625" style="27" customWidth="1"/>
    <col min="6" max="8" width="0" style="26" hidden="1" customWidth="1"/>
    <col min="9" max="16384" width="9.125" style="26" customWidth="1"/>
  </cols>
  <sheetData>
    <row r="1" spans="1:5" s="1" customFormat="1" ht="15">
      <c r="A1" s="31" t="s">
        <v>0</v>
      </c>
      <c r="B1" s="32"/>
      <c r="C1" s="32"/>
      <c r="D1" s="32"/>
      <c r="E1" s="32"/>
    </row>
    <row r="2" spans="1:5" s="6" customFormat="1" ht="12.75">
      <c r="A2" s="2"/>
      <c r="B2" s="3"/>
      <c r="C2" s="36"/>
      <c r="D2" s="4"/>
      <c r="E2" s="5" t="s">
        <v>1</v>
      </c>
    </row>
    <row r="3" spans="1:5" s="10" customFormat="1" ht="56.25">
      <c r="A3" s="7" t="s">
        <v>2</v>
      </c>
      <c r="B3" s="8" t="s">
        <v>3</v>
      </c>
      <c r="C3" s="37" t="s">
        <v>4</v>
      </c>
      <c r="D3" s="9" t="s">
        <v>5</v>
      </c>
      <c r="E3" s="9" t="s">
        <v>6</v>
      </c>
    </row>
    <row r="4" spans="1:5" s="13" customFormat="1" ht="38.25">
      <c r="A4" s="11" t="s">
        <v>7</v>
      </c>
      <c r="B4" s="11" t="s">
        <v>8</v>
      </c>
      <c r="C4" s="38" t="s">
        <v>9</v>
      </c>
      <c r="D4" s="12">
        <v>1377</v>
      </c>
      <c r="E4" s="12">
        <v>1377</v>
      </c>
    </row>
    <row r="5" spans="1:5" s="13" customFormat="1" ht="38.25">
      <c r="A5" s="11" t="s">
        <v>7</v>
      </c>
      <c r="B5" s="11" t="s">
        <v>10</v>
      </c>
      <c r="C5" s="38" t="s">
        <v>11</v>
      </c>
      <c r="D5" s="12">
        <v>3268</v>
      </c>
      <c r="E5" s="12">
        <v>3268</v>
      </c>
    </row>
    <row r="6" spans="1:5" s="13" customFormat="1" ht="38.25">
      <c r="A6" s="11" t="s">
        <v>7</v>
      </c>
      <c r="B6" s="11" t="s">
        <v>12</v>
      </c>
      <c r="C6" s="38" t="s">
        <v>13</v>
      </c>
      <c r="D6" s="12">
        <v>1495</v>
      </c>
      <c r="E6" s="12">
        <v>1495</v>
      </c>
    </row>
    <row r="7" spans="1:5" s="13" customFormat="1" ht="38.25">
      <c r="A7" s="11" t="s">
        <v>7</v>
      </c>
      <c r="B7" s="11" t="s">
        <v>14</v>
      </c>
      <c r="C7" s="38" t="s">
        <v>15</v>
      </c>
      <c r="D7" s="12">
        <v>4170</v>
      </c>
      <c r="E7" s="12">
        <v>4170</v>
      </c>
    </row>
    <row r="8" spans="1:5" s="13" customFormat="1" ht="51">
      <c r="A8" s="11" t="s">
        <v>7</v>
      </c>
      <c r="B8" s="11" t="s">
        <v>16</v>
      </c>
      <c r="C8" s="38" t="s">
        <v>17</v>
      </c>
      <c r="D8" s="12">
        <v>3125</v>
      </c>
      <c r="E8" s="12">
        <v>3125</v>
      </c>
    </row>
    <row r="9" spans="1:5" s="13" customFormat="1" ht="38.25">
      <c r="A9" s="11" t="s">
        <v>7</v>
      </c>
      <c r="B9" s="11" t="s">
        <v>18</v>
      </c>
      <c r="C9" s="38" t="s">
        <v>19</v>
      </c>
      <c r="D9" s="12">
        <v>2469</v>
      </c>
      <c r="E9" s="12">
        <v>2469</v>
      </c>
    </row>
    <row r="10" spans="1:5" s="13" customFormat="1" ht="38.25">
      <c r="A10" s="11" t="s">
        <v>7</v>
      </c>
      <c r="B10" s="11" t="s">
        <v>20</v>
      </c>
      <c r="C10" s="38" t="s">
        <v>21</v>
      </c>
      <c r="D10" s="12">
        <v>2292</v>
      </c>
      <c r="E10" s="12">
        <v>2292</v>
      </c>
    </row>
    <row r="11" spans="1:5" s="13" customFormat="1" ht="38.25">
      <c r="A11" s="11" t="s">
        <v>7</v>
      </c>
      <c r="B11" s="11" t="s">
        <v>22</v>
      </c>
      <c r="C11" s="38" t="s">
        <v>23</v>
      </c>
      <c r="D11" s="12">
        <v>2548</v>
      </c>
      <c r="E11" s="12">
        <v>2548</v>
      </c>
    </row>
    <row r="12" spans="1:5" s="13" customFormat="1" ht="38.25">
      <c r="A12" s="11" t="s">
        <v>7</v>
      </c>
      <c r="B12" s="11" t="s">
        <v>24</v>
      </c>
      <c r="C12" s="38" t="s">
        <v>25</v>
      </c>
      <c r="D12" s="12">
        <v>1772</v>
      </c>
      <c r="E12" s="12">
        <v>1772</v>
      </c>
    </row>
    <row r="13" spans="1:5" s="13" customFormat="1" ht="38.25">
      <c r="A13" s="11" t="s">
        <v>7</v>
      </c>
      <c r="B13" s="11" t="s">
        <v>26</v>
      </c>
      <c r="C13" s="39" t="s">
        <v>27</v>
      </c>
      <c r="D13" s="12">
        <v>13999</v>
      </c>
      <c r="E13" s="12">
        <v>13999</v>
      </c>
    </row>
    <row r="14" spans="1:5" s="13" customFormat="1" ht="51">
      <c r="A14" s="11" t="s">
        <v>7</v>
      </c>
      <c r="B14" s="11" t="s">
        <v>28</v>
      </c>
      <c r="C14" s="39" t="s">
        <v>29</v>
      </c>
      <c r="D14" s="12">
        <v>1304</v>
      </c>
      <c r="E14" s="12">
        <v>1304</v>
      </c>
    </row>
    <row r="15" spans="1:5" s="13" customFormat="1" ht="38.25">
      <c r="A15" s="14" t="s">
        <v>7</v>
      </c>
      <c r="B15" s="11" t="s">
        <v>30</v>
      </c>
      <c r="C15" s="39" t="s">
        <v>31</v>
      </c>
      <c r="D15" s="12">
        <v>1024</v>
      </c>
      <c r="E15" s="12">
        <v>1024</v>
      </c>
    </row>
    <row r="16" spans="1:5" s="13" customFormat="1" ht="51">
      <c r="A16" s="14" t="s">
        <v>32</v>
      </c>
      <c r="B16" s="33" t="s">
        <v>33</v>
      </c>
      <c r="C16" s="39" t="s">
        <v>34</v>
      </c>
      <c r="D16" s="12">
        <v>1200</v>
      </c>
      <c r="E16" s="12">
        <v>1200</v>
      </c>
    </row>
    <row r="17" spans="1:5" s="13" customFormat="1" ht="38.25">
      <c r="A17" s="14" t="s">
        <v>35</v>
      </c>
      <c r="B17" s="33"/>
      <c r="C17" s="39" t="s">
        <v>36</v>
      </c>
      <c r="D17" s="12">
        <v>985</v>
      </c>
      <c r="E17" s="12">
        <v>985</v>
      </c>
    </row>
    <row r="18" spans="1:5" s="13" customFormat="1" ht="76.5">
      <c r="A18" s="14" t="s">
        <v>32</v>
      </c>
      <c r="B18" s="11" t="s">
        <v>37</v>
      </c>
      <c r="C18" s="39" t="s">
        <v>38</v>
      </c>
      <c r="D18" s="12">
        <v>786</v>
      </c>
      <c r="E18" s="12">
        <v>786</v>
      </c>
    </row>
    <row r="19" spans="1:5" s="13" customFormat="1" ht="25.5">
      <c r="A19" s="14" t="s">
        <v>32</v>
      </c>
      <c r="B19" s="11" t="s">
        <v>39</v>
      </c>
      <c r="C19" s="39" t="s">
        <v>40</v>
      </c>
      <c r="D19" s="12">
        <v>5000</v>
      </c>
      <c r="E19" s="12">
        <v>5000</v>
      </c>
    </row>
    <row r="20" spans="1:5" s="13" customFormat="1" ht="51">
      <c r="A20" s="14" t="s">
        <v>32</v>
      </c>
      <c r="B20" s="11" t="s">
        <v>41</v>
      </c>
      <c r="C20" s="39" t="s">
        <v>42</v>
      </c>
      <c r="D20" s="12">
        <v>1000</v>
      </c>
      <c r="E20" s="12">
        <v>1000</v>
      </c>
    </row>
    <row r="21" spans="1:5" s="13" customFormat="1" ht="51">
      <c r="A21" s="34" t="s">
        <v>32</v>
      </c>
      <c r="B21" s="33" t="s">
        <v>43</v>
      </c>
      <c r="C21" s="39" t="s">
        <v>44</v>
      </c>
      <c r="D21" s="12">
        <v>2000</v>
      </c>
      <c r="E21" s="12">
        <v>2000</v>
      </c>
    </row>
    <row r="22" spans="1:5" s="13" customFormat="1" ht="25.5">
      <c r="A22" s="34"/>
      <c r="B22" s="33"/>
      <c r="C22" s="39" t="s">
        <v>45</v>
      </c>
      <c r="D22" s="12">
        <v>0</v>
      </c>
      <c r="E22" s="12">
        <v>0</v>
      </c>
    </row>
    <row r="23" spans="1:5" s="13" customFormat="1" ht="38.25">
      <c r="A23" s="14" t="s">
        <v>32</v>
      </c>
      <c r="B23" s="15" t="s">
        <v>46</v>
      </c>
      <c r="C23" s="39" t="s">
        <v>47</v>
      </c>
      <c r="D23" s="12">
        <v>10000</v>
      </c>
      <c r="E23" s="12">
        <v>10000</v>
      </c>
    </row>
    <row r="24" spans="1:5" s="13" customFormat="1" ht="63.75">
      <c r="A24" s="14" t="s">
        <v>32</v>
      </c>
      <c r="B24" s="16" t="s">
        <v>48</v>
      </c>
      <c r="C24" s="40" t="s">
        <v>49</v>
      </c>
      <c r="D24" s="17">
        <v>699</v>
      </c>
      <c r="E24" s="17">
        <v>699</v>
      </c>
    </row>
    <row r="25" spans="1:5" s="13" customFormat="1" ht="63.75">
      <c r="A25" s="14" t="s">
        <v>32</v>
      </c>
      <c r="B25" s="15" t="s">
        <v>50</v>
      </c>
      <c r="C25" s="39" t="s">
        <v>51</v>
      </c>
      <c r="D25" s="12">
        <v>29</v>
      </c>
      <c r="E25" s="12">
        <v>29</v>
      </c>
    </row>
    <row r="26" spans="1:5" s="13" customFormat="1" ht="25.5">
      <c r="A26" s="14" t="s">
        <v>32</v>
      </c>
      <c r="B26" s="15" t="s">
        <v>52</v>
      </c>
      <c r="C26" s="41" t="s">
        <v>45</v>
      </c>
      <c r="D26" s="12">
        <v>2000</v>
      </c>
      <c r="E26" s="12">
        <v>2000</v>
      </c>
    </row>
    <row r="27" spans="1:5" s="13" customFormat="1" ht="102">
      <c r="A27" s="14" t="s">
        <v>32</v>
      </c>
      <c r="B27" s="15" t="s">
        <v>53</v>
      </c>
      <c r="C27" s="39" t="s">
        <v>54</v>
      </c>
      <c r="D27" s="12">
        <v>464</v>
      </c>
      <c r="E27" s="12">
        <v>464</v>
      </c>
    </row>
    <row r="28" spans="1:5" s="13" customFormat="1" ht="76.5">
      <c r="A28" s="14" t="s">
        <v>32</v>
      </c>
      <c r="B28" s="15" t="s">
        <v>55</v>
      </c>
      <c r="C28" s="41" t="s">
        <v>56</v>
      </c>
      <c r="D28" s="12">
        <v>260</v>
      </c>
      <c r="E28" s="12">
        <v>260</v>
      </c>
    </row>
    <row r="29" spans="1:5" s="13" customFormat="1" ht="51">
      <c r="A29" s="14" t="s">
        <v>32</v>
      </c>
      <c r="B29" s="15" t="s">
        <v>57</v>
      </c>
      <c r="C29" s="39" t="s">
        <v>58</v>
      </c>
      <c r="D29" s="18">
        <v>2552</v>
      </c>
      <c r="E29" s="12">
        <v>2552</v>
      </c>
    </row>
    <row r="30" spans="1:5" s="13" customFormat="1" ht="51">
      <c r="A30" s="14" t="s">
        <v>59</v>
      </c>
      <c r="B30" s="15" t="s">
        <v>60</v>
      </c>
      <c r="C30" s="39" t="s">
        <v>61</v>
      </c>
      <c r="D30" s="18">
        <v>98</v>
      </c>
      <c r="E30" s="12">
        <v>98</v>
      </c>
    </row>
    <row r="31" spans="1:5" s="13" customFormat="1" ht="76.5">
      <c r="A31" s="14" t="s">
        <v>32</v>
      </c>
      <c r="B31" s="15" t="s">
        <v>62</v>
      </c>
      <c r="C31" s="39" t="s">
        <v>63</v>
      </c>
      <c r="D31" s="18">
        <v>885</v>
      </c>
      <c r="E31" s="12">
        <v>885</v>
      </c>
    </row>
    <row r="32" spans="1:5" s="13" customFormat="1" ht="76.5">
      <c r="A32" s="14" t="s">
        <v>32</v>
      </c>
      <c r="B32" s="15" t="s">
        <v>64</v>
      </c>
      <c r="C32" s="39" t="s">
        <v>56</v>
      </c>
      <c r="D32" s="18">
        <v>40</v>
      </c>
      <c r="E32" s="12">
        <v>40</v>
      </c>
    </row>
    <row r="33" spans="1:5" s="13" customFormat="1" ht="89.25">
      <c r="A33" s="14" t="s">
        <v>32</v>
      </c>
      <c r="B33" s="15" t="s">
        <v>65</v>
      </c>
      <c r="C33" s="42" t="s">
        <v>66</v>
      </c>
      <c r="D33" s="18">
        <v>385</v>
      </c>
      <c r="E33" s="12">
        <v>385</v>
      </c>
    </row>
    <row r="34" spans="1:5" s="13" customFormat="1" ht="76.5">
      <c r="A34" s="14" t="s">
        <v>35</v>
      </c>
      <c r="B34" s="15" t="s">
        <v>67</v>
      </c>
      <c r="C34" s="39" t="s">
        <v>68</v>
      </c>
      <c r="D34" s="18">
        <v>3495</v>
      </c>
      <c r="E34" s="12">
        <v>3495</v>
      </c>
    </row>
    <row r="35" spans="1:5" s="13" customFormat="1" ht="51">
      <c r="A35" s="14" t="s">
        <v>7</v>
      </c>
      <c r="B35" s="15" t="s">
        <v>69</v>
      </c>
      <c r="C35" s="39" t="s">
        <v>70</v>
      </c>
      <c r="D35" s="18">
        <v>2376</v>
      </c>
      <c r="E35" s="12">
        <v>2376</v>
      </c>
    </row>
    <row r="36" spans="1:5" s="13" customFormat="1" ht="51">
      <c r="A36" s="14" t="s">
        <v>71</v>
      </c>
      <c r="B36" s="15" t="s">
        <v>72</v>
      </c>
      <c r="C36" s="43" t="s">
        <v>73</v>
      </c>
      <c r="D36" s="18">
        <v>2987</v>
      </c>
      <c r="E36" s="12">
        <v>2987</v>
      </c>
    </row>
    <row r="37" spans="1:5" s="13" customFormat="1" ht="76.5">
      <c r="A37" s="14" t="s">
        <v>35</v>
      </c>
      <c r="B37" s="15" t="s">
        <v>74</v>
      </c>
      <c r="C37" s="43" t="s">
        <v>75</v>
      </c>
      <c r="D37" s="18">
        <v>694</v>
      </c>
      <c r="E37" s="12">
        <v>694</v>
      </c>
    </row>
    <row r="38" spans="1:5" s="13" customFormat="1" ht="51">
      <c r="A38" s="14" t="s">
        <v>32</v>
      </c>
      <c r="B38" s="15" t="s">
        <v>76</v>
      </c>
      <c r="C38" s="43" t="s">
        <v>77</v>
      </c>
      <c r="D38" s="19">
        <v>25</v>
      </c>
      <c r="E38" s="19">
        <v>25</v>
      </c>
    </row>
    <row r="39" spans="1:5" s="13" customFormat="1" ht="51">
      <c r="A39" s="14" t="s">
        <v>7</v>
      </c>
      <c r="B39" s="15" t="s">
        <v>78</v>
      </c>
      <c r="C39" s="41" t="s">
        <v>79</v>
      </c>
      <c r="D39" s="18">
        <v>145</v>
      </c>
      <c r="E39" s="12">
        <v>145</v>
      </c>
    </row>
    <row r="40" spans="1:5" s="13" customFormat="1" ht="89.25">
      <c r="A40" s="14" t="s">
        <v>7</v>
      </c>
      <c r="B40" s="15" t="s">
        <v>80</v>
      </c>
      <c r="C40" s="41" t="s">
        <v>81</v>
      </c>
      <c r="D40" s="18">
        <v>550</v>
      </c>
      <c r="E40" s="12">
        <v>550</v>
      </c>
    </row>
    <row r="41" spans="1:5" s="13" customFormat="1" ht="51">
      <c r="A41" s="14" t="s">
        <v>71</v>
      </c>
      <c r="B41" s="15" t="s">
        <v>82</v>
      </c>
      <c r="C41" s="44" t="s">
        <v>83</v>
      </c>
      <c r="D41" s="18">
        <v>429</v>
      </c>
      <c r="E41" s="12">
        <v>179</v>
      </c>
    </row>
    <row r="42" spans="1:5" s="13" customFormat="1" ht="63.75">
      <c r="A42" s="14" t="s">
        <v>84</v>
      </c>
      <c r="B42" s="15" t="s">
        <v>85</v>
      </c>
      <c r="C42" s="42" t="s">
        <v>86</v>
      </c>
      <c r="D42" s="18">
        <v>237</v>
      </c>
      <c r="E42" s="12">
        <v>237</v>
      </c>
    </row>
    <row r="43" spans="1:5" s="13" customFormat="1" ht="89.25">
      <c r="A43" s="14" t="s">
        <v>32</v>
      </c>
      <c r="B43" s="15" t="s">
        <v>87</v>
      </c>
      <c r="C43" s="45" t="s">
        <v>88</v>
      </c>
      <c r="D43" s="17">
        <v>108</v>
      </c>
      <c r="E43" s="17">
        <v>108</v>
      </c>
    </row>
    <row r="44" spans="1:8" s="13" customFormat="1" ht="51">
      <c r="A44" s="14" t="s">
        <v>32</v>
      </c>
      <c r="B44" s="15" t="s">
        <v>89</v>
      </c>
      <c r="C44" s="41" t="s">
        <v>90</v>
      </c>
      <c r="D44" s="18">
        <v>1886</v>
      </c>
      <c r="E44" s="12">
        <v>1886</v>
      </c>
      <c r="F44" s="20">
        <f>D30</f>
        <v>98</v>
      </c>
      <c r="G44" s="20">
        <f>E30</f>
        <v>98</v>
      </c>
      <c r="H44" s="13" t="s">
        <v>91</v>
      </c>
    </row>
    <row r="45" spans="1:8" s="13" customFormat="1" ht="76.5">
      <c r="A45" s="14" t="s">
        <v>32</v>
      </c>
      <c r="B45" s="15" t="s">
        <v>92</v>
      </c>
      <c r="C45" s="41" t="s">
        <v>93</v>
      </c>
      <c r="D45" s="18">
        <v>1000</v>
      </c>
      <c r="E45" s="12">
        <v>1000</v>
      </c>
      <c r="F45" s="20">
        <f>D42</f>
        <v>237</v>
      </c>
      <c r="G45" s="20">
        <f>E42</f>
        <v>237</v>
      </c>
      <c r="H45" s="13" t="s">
        <v>94</v>
      </c>
    </row>
    <row r="46" spans="1:8" s="13" customFormat="1" ht="63.75">
      <c r="A46" s="14" t="s">
        <v>7</v>
      </c>
      <c r="B46" s="15" t="s">
        <v>95</v>
      </c>
      <c r="C46" s="39" t="s">
        <v>96</v>
      </c>
      <c r="D46" s="18">
        <v>80</v>
      </c>
      <c r="E46" s="12">
        <v>80</v>
      </c>
      <c r="F46" s="20">
        <f>D37+D34+D17</f>
        <v>5174</v>
      </c>
      <c r="G46" s="20">
        <f>E37+E34+E17</f>
        <v>5174</v>
      </c>
      <c r="H46" s="13" t="s">
        <v>97</v>
      </c>
    </row>
    <row r="47" spans="1:8" s="13" customFormat="1" ht="76.5">
      <c r="A47" s="34" t="s">
        <v>7</v>
      </c>
      <c r="B47" s="35" t="s">
        <v>98</v>
      </c>
      <c r="C47" s="39" t="s">
        <v>99</v>
      </c>
      <c r="D47" s="18">
        <v>553</v>
      </c>
      <c r="E47" s="12">
        <v>203</v>
      </c>
      <c r="F47" s="20">
        <f>D41+D36</f>
        <v>3416</v>
      </c>
      <c r="G47" s="20">
        <f>E41+E36</f>
        <v>3166</v>
      </c>
      <c r="H47" s="13" t="s">
        <v>100</v>
      </c>
    </row>
    <row r="48" spans="1:8" s="13" customFormat="1" ht="63.75">
      <c r="A48" s="34"/>
      <c r="B48" s="35"/>
      <c r="C48" s="39" t="s">
        <v>101</v>
      </c>
      <c r="D48" s="18">
        <v>620</v>
      </c>
      <c r="E48" s="12">
        <v>570</v>
      </c>
      <c r="F48" s="20">
        <f>D45+D44+D43+D38+D33+D32+D31+D28+D27+D26+D25+D24+D23+D22+D21+D20+D19+D18+D16+D29</f>
        <v>30319</v>
      </c>
      <c r="G48" s="20">
        <f>E45+E44+E43+E38+E33+E32+E31+E28+E27+E26+E25+E24+E23+E22+E21+E20+E19+E18+E16+E29</f>
        <v>30319</v>
      </c>
      <c r="H48" s="13" t="s">
        <v>102</v>
      </c>
    </row>
    <row r="49" spans="1:8" s="13" customFormat="1" ht="63.75">
      <c r="A49" s="34"/>
      <c r="B49" s="35"/>
      <c r="C49" s="41" t="s">
        <v>103</v>
      </c>
      <c r="D49" s="18">
        <v>75</v>
      </c>
      <c r="E49" s="12">
        <v>75</v>
      </c>
      <c r="F49" s="20">
        <f>D49+D48+D47+D40+D46+D39+D35+SUM(D4:D15)</f>
        <v>43242</v>
      </c>
      <c r="G49" s="20">
        <f>E49+E48+E47+E40+E46+E39+E35+SUM(E4:E15)</f>
        <v>42842</v>
      </c>
      <c r="H49" s="13" t="s">
        <v>104</v>
      </c>
    </row>
    <row r="50" spans="1:7" s="22" customFormat="1" ht="14.25">
      <c r="A50" s="14"/>
      <c r="B50" s="15"/>
      <c r="C50" s="46" t="s">
        <v>105</v>
      </c>
      <c r="D50" s="28">
        <f>SUM(D4:D49)</f>
        <v>82486</v>
      </c>
      <c r="E50" s="28">
        <f>SUM(E4:E49)</f>
        <v>81836</v>
      </c>
      <c r="F50" s="21">
        <f>SUM(F44:F49)</f>
        <v>82486</v>
      </c>
      <c r="G50" s="21">
        <f>SUM(G44:G49)</f>
        <v>81836</v>
      </c>
    </row>
    <row r="54" spans="1:3" ht="12.75">
      <c r="A54" s="29" t="s">
        <v>106</v>
      </c>
      <c r="B54" s="29"/>
      <c r="C54" s="29"/>
    </row>
    <row r="55" spans="1:4" ht="12.75">
      <c r="A55" s="29" t="s">
        <v>107</v>
      </c>
      <c r="B55" s="30"/>
      <c r="C55" s="30"/>
      <c r="D55" s="30"/>
    </row>
  </sheetData>
  <sheetProtection/>
  <mergeCells count="8">
    <mergeCell ref="A54:C54"/>
    <mergeCell ref="A55:D55"/>
    <mergeCell ref="A1:E1"/>
    <mergeCell ref="B16:B17"/>
    <mergeCell ref="A21:A22"/>
    <mergeCell ref="B21:B22"/>
    <mergeCell ref="A47:A49"/>
    <mergeCell ref="B47:B49"/>
  </mergeCells>
  <printOptions/>
  <pageMargins left="0.7480314960629921" right="0.11811023622047245" top="0.4330708661417323" bottom="0.3149606299212598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2014-04-25T00:18:51Z</cp:lastPrinted>
  <dcterms:created xsi:type="dcterms:W3CDTF">2014-04-21T01:27:02Z</dcterms:created>
  <dcterms:modified xsi:type="dcterms:W3CDTF">2014-04-25T00:19:01Z</dcterms:modified>
  <cp:category/>
  <cp:version/>
  <cp:contentType/>
  <cp:contentStatus/>
</cp:coreProperties>
</file>